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activeTab="6"/>
  </bookViews>
  <sheets>
    <sheet name="byudjet" sheetId="1" r:id="rId1"/>
    <sheet name="kontrakt" sheetId="2" r:id="rId2"/>
    <sheet name="kazan" sheetId="3" r:id="rId3"/>
    <sheet name="valyuta" sheetId="4" r:id="rId4"/>
    <sheet name="pensiya" sheetId="5" r:id="rId5"/>
    <sheet name="Rivojlantirish" sheetId="7" r:id="rId6"/>
    <sheet name="Rivojlantirish2" sheetId="6" r:id="rId7"/>
  </sheets>
  <externalReferences>
    <externalReference r:id="rId8"/>
  </externalReferences>
  <definedNames>
    <definedName name="CurrencyCourse">valyuta!$A$9</definedName>
    <definedName name="FinancingLevel" localSheetId="2">kazan!$B$7</definedName>
    <definedName name="FinancingLevel" localSheetId="1">kontrakt!$B$7</definedName>
    <definedName name="FinancingLevel" localSheetId="4">pensiya!$D$8</definedName>
    <definedName name="FinancingLevel" localSheetId="5">Rivojlantirish!$B$7</definedName>
    <definedName name="FinancingLevel" localSheetId="6">Rivojlantirish2!$B$7</definedName>
    <definedName name="FinancingLevel" localSheetId="3">valyuta!$B$7</definedName>
    <definedName name="FinancingLevel">byudjet!$E$9</definedName>
    <definedName name="FunctionalItem">byudjet!$B$6</definedName>
    <definedName name="HeaderOrganization">byudjet!$E$8</definedName>
    <definedName name="Import2" localSheetId="2">kazan!#REF!</definedName>
    <definedName name="Import2" localSheetId="5">Rivojlantirish!#REF!</definedName>
    <definedName name="Import2" localSheetId="6">Rivojlantirish2!#REF!</definedName>
    <definedName name="Import2" localSheetId="3">valyuta!#REF!</definedName>
    <definedName name="Import2">kontrakt!#REF!</definedName>
    <definedName name="ImportRow">byudjet!#REF!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Rest">pensiya!#REF!</definedName>
    <definedName name="ImportRowTotal">byudjet!#REF!</definedName>
    <definedName name="ImportRowTotalAct">'[1]Фактические расходы'!#REF!</definedName>
    <definedName name="OnDate" localSheetId="2">kazan!$A$3</definedName>
    <definedName name="OnDate" localSheetId="1">kontrakt!$A$3</definedName>
    <definedName name="OnDate" localSheetId="4">pensiya!$A$3</definedName>
    <definedName name="OnDate" localSheetId="5">Rivojlantirish!$A$3</definedName>
    <definedName name="OnDate" localSheetId="6">Rivojlantirish2!$A$3</definedName>
    <definedName name="OnDate" localSheetId="3">valyuta!$A$3</definedName>
    <definedName name="OnDate">byudjet!$A$3</definedName>
    <definedName name="Organization" localSheetId="2">kazan!$B$5</definedName>
    <definedName name="Organization" localSheetId="1">kontrakt!$B$5</definedName>
    <definedName name="Organization" localSheetId="4">pensiya!$D$6</definedName>
    <definedName name="Organization" localSheetId="5">Rivojlantirish!$B$5</definedName>
    <definedName name="Organization" localSheetId="6">Rivojlantirish2!$B$5</definedName>
    <definedName name="Organization" localSheetId="3">valyuta!$B$5</definedName>
    <definedName name="Organization">byudjet!$E$5</definedName>
    <definedName name="Period" localSheetId="2">kazan!$B$6</definedName>
    <definedName name="Period" localSheetId="1">kontrakt!$B$6</definedName>
    <definedName name="Period" localSheetId="4">pensiya!$D$7</definedName>
    <definedName name="Period" localSheetId="5">Rivojlantirish!$B$6</definedName>
    <definedName name="Period" localSheetId="6">Rivojlantirish2!$B$6</definedName>
    <definedName name="Period" localSheetId="3">valyuta!$B$6</definedName>
    <definedName name="Period">byudjet!$E$7</definedName>
    <definedName name="R_10" localSheetId="5">Rivojlantirish!$F$22</definedName>
    <definedName name="R_10">Rivojlantirish2!$F$22</definedName>
    <definedName name="R_112" localSheetId="5">Rivojlantirish!$F$23</definedName>
    <definedName name="R_112">Rivojlantirish2!$F$23</definedName>
    <definedName name="R_113" localSheetId="5">Rivojlantirish!$F$20</definedName>
    <definedName name="R_113">Rivojlantirish2!$F$20</definedName>
    <definedName name="R_116" localSheetId="2">kazan!$F$21</definedName>
    <definedName name="R_116">kontrakt!$F$21</definedName>
    <definedName name="R_117" localSheetId="2">kazan!$F$18</definedName>
    <definedName name="R_117">kontrakt!$F$18</definedName>
    <definedName name="R_12" localSheetId="5">Rivojlantirish!$F$25</definedName>
    <definedName name="R_12">Rivojlantirish2!$F$25</definedName>
    <definedName name="R_157">valyuta!$F$11</definedName>
    <definedName name="R_159">valyuta!$F$14</definedName>
    <definedName name="R_160">valyuta!$F$15</definedName>
    <definedName name="R_161">valyuta!$F$16</definedName>
    <definedName name="R_162">valyuta!$F$17</definedName>
    <definedName name="R_163">valyuta!$F$18</definedName>
    <definedName name="R_164">valyuta!$F$19</definedName>
    <definedName name="R_165">valyuta!$F$20</definedName>
    <definedName name="R_166">valyuta!$F$21</definedName>
    <definedName name="R_167">valyuta!$F$22</definedName>
    <definedName name="R_168">valyuta!$F$23</definedName>
    <definedName name="R_169">valyuta!$F$24</definedName>
    <definedName name="R_23" localSheetId="2">kazan!$F$11</definedName>
    <definedName name="R_23">kontrakt!$F$11</definedName>
    <definedName name="R_25" localSheetId="2">kazan!$F$15</definedName>
    <definedName name="R_25">kontrakt!$F$15</definedName>
    <definedName name="R_26" localSheetId="2">kazan!$F$16</definedName>
    <definedName name="R_26">kontrakt!$F$16</definedName>
    <definedName name="R_27" localSheetId="2">kazan!$F$17</definedName>
    <definedName name="R_27">kontrakt!$F$17</definedName>
    <definedName name="R_28" localSheetId="2">kazan!$F$20</definedName>
    <definedName name="R_28">kontrakt!$F$20</definedName>
    <definedName name="R_3" localSheetId="5">Rivojlantirish!$F$11</definedName>
    <definedName name="R_3">Rivojlantirish2!$F$11</definedName>
    <definedName name="R_30" localSheetId="2">kazan!$F$23</definedName>
    <definedName name="R_30">kontrakt!$F$23</definedName>
    <definedName name="R_5" localSheetId="5">Rivojlantirish!$F$15</definedName>
    <definedName name="R_5">Rivojlantirish2!$F$15</definedName>
    <definedName name="R_6" localSheetId="5">Rivojlantirish!$F$16</definedName>
    <definedName name="R_6">Rivojlantirish2!$F$16</definedName>
    <definedName name="R_7" localSheetId="5">Rivojlantirish!$F$17</definedName>
    <definedName name="R_7">Rivojlantirish2!$F$17</definedName>
    <definedName name="R_8" localSheetId="5">Rivojlantirish!$F$18</definedName>
    <definedName name="R_8">Rivojlantirish2!$F$18</definedName>
    <definedName name="R_9" localSheetId="5">Rivojlantirish!$F$19</definedName>
    <definedName name="R_9">Rivojlantirish2!$F$19</definedName>
    <definedName name="SettlementCode" localSheetId="2">kazan!$B$9</definedName>
    <definedName name="SettlementCode" localSheetId="1">kontrakt!$B$9</definedName>
    <definedName name="SettlementCode" localSheetId="5">Rivojlantirish!$B$9</definedName>
    <definedName name="SettlementCode" localSheetId="6">Rivojlantirish2!$B$9</definedName>
    <definedName name="SettlementCode">byudjet!$E$11</definedName>
    <definedName name="Type">valyuta!$B$8</definedName>
  </definedNames>
  <calcPr calcId="162913"/>
</workbook>
</file>

<file path=xl/calcChain.xml><?xml version="1.0" encoding="utf-8"?>
<calcChain xmlns="http://schemas.openxmlformats.org/spreadsheetml/2006/main">
  <c r="F13" i="7" l="1"/>
  <c r="F12" i="7" s="1"/>
  <c r="F24" i="7" s="1"/>
  <c r="F21" i="7"/>
  <c r="F13" i="6"/>
  <c r="F12" i="6" s="1"/>
  <c r="F24" i="6" s="1"/>
  <c r="F21" i="6"/>
  <c r="G34" i="5"/>
  <c r="H34" i="5"/>
  <c r="I34" i="5"/>
  <c r="J34" i="5"/>
  <c r="F12" i="4"/>
  <c r="F13" i="3"/>
  <c r="F12" i="3" s="1"/>
  <c r="F22" i="3" s="1"/>
  <c r="F19" i="3"/>
  <c r="F12" i="2"/>
  <c r="F22" i="2" s="1"/>
  <c r="F13" i="2"/>
  <c r="F19" i="2"/>
</calcChain>
</file>

<file path=xl/sharedStrings.xml><?xml version="1.0" encoding="utf-8"?>
<sst xmlns="http://schemas.openxmlformats.org/spreadsheetml/2006/main" count="1363" uniqueCount="291">
  <si>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</si>
  <si>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</si>
  <si>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01.01.2022</t>
  </si>
  <si>
    <t>Наименование организации:</t>
  </si>
  <si>
    <t>"Мирзо Улугбек номидаги Узбекистон Миллий Университетининг" Жиззах филиали</t>
  </si>
  <si>
    <t xml:space="preserve">          </t>
  </si>
  <si>
    <t>Раздел   0941   подраздел   000   глава   790</t>
  </si>
  <si>
    <t xml:space="preserve">Отчетный период: </t>
  </si>
  <si>
    <t>годовая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</si>
  <si>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</si>
  <si>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</si>
  <si>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</si>
  <si>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</si>
  <si>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</si>
  <si>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</si>
  <si>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</si>
  <si>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</si>
  <si>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</si>
  <si>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</si>
  <si>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</si>
  <si>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</si>
  <si>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</si>
  <si>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</si>
  <si>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</si>
  <si>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</si>
  <si>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</si>
  <si>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</si>
  <si>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</si>
  <si>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</si>
  <si>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</si>
  <si>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</si>
  <si>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</si>
  <si>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</si>
  <si>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</si>
  <si>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</si>
  <si>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</si>
  <si>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</si>
  <si>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</si>
  <si>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</si>
  <si>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</si>
  <si>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</si>
  <si>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</si>
  <si>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</si>
  <si>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</si>
  <si>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</si>
  <si>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</si>
  <si>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</si>
  <si>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</si>
  <si>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</si>
  <si>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</si>
  <si>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</si>
  <si>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</si>
  <si>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</si>
  <si>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</si>
  <si>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</si>
  <si>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</si>
  <si>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</si>
  <si>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</si>
  <si>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</si>
  <si>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</si>
  <si>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</si>
  <si>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</si>
  <si>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</si>
  <si>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</si>
  <si>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</si>
  <si>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</si>
  <si>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</si>
  <si>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</si>
  <si>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</si>
  <si>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</si>
  <si>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</si>
  <si>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</si>
  <si>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</si>
  <si>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</si>
  <si>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</si>
  <si>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</si>
  <si>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Коммунальные услуги</t>
  </si>
  <si>
    <t>19</t>
  </si>
  <si>
    <t>Электроэнергия</t>
  </si>
  <si>
    <t>22</t>
  </si>
  <si>
    <t>Природный газ</t>
  </si>
  <si>
    <t>24</t>
  </si>
  <si>
    <t>Холодная вода и канализация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</si>
  <si>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</si>
  <si>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</si>
  <si>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23</t>
  </si>
  <si>
    <t>30</t>
  </si>
  <si>
    <t>Содержание и текущий ремонт</t>
  </si>
  <si>
    <t>32</t>
  </si>
  <si>
    <t>Здания</t>
  </si>
  <si>
    <t>Жилые здания</t>
  </si>
  <si>
    <t>26</t>
  </si>
  <si>
    <t>50</t>
  </si>
  <si>
    <t>Расходы запасов материальных оборотных средств</t>
  </si>
  <si>
    <t>27</t>
  </si>
  <si>
    <t>52</t>
  </si>
  <si>
    <t>Прочие материальные оборотные средства</t>
  </si>
  <si>
    <t>28</t>
  </si>
  <si>
    <t>Товарно-материальных запасов</t>
  </si>
  <si>
    <t>29</t>
  </si>
  <si>
    <t>110</t>
  </si>
  <si>
    <t>Товарно-материальных запасов (кроме бумаги)</t>
  </si>
  <si>
    <t>Расходы на приобретение бумаги</t>
  </si>
  <si>
    <t>31</t>
  </si>
  <si>
    <t>90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</si>
  <si>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</si>
  <si>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</si>
  <si>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</si>
  <si>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33</t>
  </si>
  <si>
    <t>Телефонные, телеграфные и почтовые услуги</t>
  </si>
  <si>
    <t>34</t>
  </si>
  <si>
    <t>Информационные и коммуникационные услуги</t>
  </si>
  <si>
    <t>35</t>
  </si>
  <si>
    <t>43</t>
  </si>
  <si>
    <t>РАСХОДЫ ПО ОСНОВНЫМ СРЕДСТВАМ</t>
  </si>
  <si>
    <t>36</t>
  </si>
  <si>
    <t>Приобретение основных средств</t>
  </si>
  <si>
    <t>37</t>
  </si>
  <si>
    <t>38</t>
  </si>
  <si>
    <t>Нежилые здания</t>
  </si>
  <si>
    <t>39</t>
  </si>
  <si>
    <t>53</t>
  </si>
  <si>
    <t>Сооружения</t>
  </si>
  <si>
    <t>40</t>
  </si>
  <si>
    <t>54</t>
  </si>
  <si>
    <t>Машины, оборудования и техника</t>
  </si>
  <si>
    <t>Транспортные средства</t>
  </si>
  <si>
    <t>900</t>
  </si>
  <si>
    <t>Прочие машины и оборудование</t>
  </si>
  <si>
    <t>910</t>
  </si>
  <si>
    <t>Мебель и офисное оборудование</t>
  </si>
  <si>
    <t>44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</si>
  <si>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</si>
  <si>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</si>
  <si>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45</t>
  </si>
  <si>
    <t>930</t>
  </si>
  <si>
    <t>Приборы учета электроэнергии и коммунальных услуг</t>
  </si>
  <si>
    <t>46</t>
  </si>
  <si>
    <t>990</t>
  </si>
  <si>
    <t>Прочая техника</t>
  </si>
  <si>
    <t>СОЦИАЛЬНЫЕ ПОСОБИЯ</t>
  </si>
  <si>
    <t>Пособия по социальной помощи</t>
  </si>
  <si>
    <t>49</t>
  </si>
  <si>
    <t>Пособия по социальной помощи в денежной форме</t>
  </si>
  <si>
    <t>500</t>
  </si>
  <si>
    <t>Уй-жой-коммунал хизматлар буйича хар ойлик компенсация туловлари</t>
  </si>
  <si>
    <t>51</t>
  </si>
  <si>
    <t>Другие пособия по социальной помощи в денежной форме</t>
  </si>
  <si>
    <t>Пособия по социальной помощи в натуральном выражении</t>
  </si>
  <si>
    <t>Расходы на обеспечение зимней одеждой и обувью</t>
  </si>
  <si>
    <t>300</t>
  </si>
  <si>
    <t>Расходы на приобретения учебников</t>
  </si>
  <si>
    <t>55</t>
  </si>
  <si>
    <t>Расходы на обеспечение проездными карточками</t>
  </si>
  <si>
    <t>56</t>
  </si>
  <si>
    <t xml:space="preserve">Другие виды пособий по социальной помощи в натуральном выражении </t>
  </si>
  <si>
    <t>57</t>
  </si>
  <si>
    <t>ДРУГИЕ РАСХОДЫ</t>
  </si>
  <si>
    <t>58</t>
  </si>
  <si>
    <t>Различные прочие расходы</t>
  </si>
  <si>
    <t>59</t>
  </si>
  <si>
    <t>Текущие</t>
  </si>
  <si>
    <t>60</t>
  </si>
  <si>
    <t>61</t>
  </si>
  <si>
    <t>140</t>
  </si>
  <si>
    <t>Электрон давлат харидларида иштирок этиш учун закалат тулови харажатлари</t>
  </si>
  <si>
    <t>62</t>
  </si>
  <si>
    <t>190</t>
  </si>
  <si>
    <t>Прочие расходы</t>
  </si>
  <si>
    <t>63</t>
  </si>
  <si>
    <t>IV-группа "Другие расходы"</t>
  </si>
  <si>
    <t>64</t>
  </si>
  <si>
    <t>ВСЕГО</t>
  </si>
  <si>
    <t>65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</si>
  <si>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</si>
  <si>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</si>
  <si>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</si>
  <si>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</si>
  <si>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____ ______________ 20____ год</t>
  </si>
  <si>
    <t>М.П</t>
  </si>
  <si>
    <t>Главный бухгалтер ____________________</t>
  </si>
  <si>
    <t>Руководитель _______________</t>
  </si>
  <si>
    <t>960</t>
  </si>
  <si>
    <t>Спорт инвентарлари ва жихозлари</t>
  </si>
  <si>
    <t>Библиотечный фонд</t>
  </si>
  <si>
    <t>Культивируемые активы</t>
  </si>
  <si>
    <t>Другие виды расходов по приобретению основных средств</t>
  </si>
  <si>
    <t>99</t>
  </si>
  <si>
    <t>Прочие расходы на приобретение товаров и услуг</t>
  </si>
  <si>
    <t>93</t>
  </si>
  <si>
    <t xml:space="preserve">Услуги по охране объектов </t>
  </si>
  <si>
    <t>91</t>
  </si>
  <si>
    <t>Расходы на обучение</t>
  </si>
  <si>
    <t>Топливо и ГСМ</t>
  </si>
  <si>
    <t>410</t>
  </si>
  <si>
    <t>Медикаменты и предметы медицинского назначения</t>
  </si>
  <si>
    <t xml:space="preserve">Медикаменты, предметы медицинского назначения, вакцины и бактериологические препараты </t>
  </si>
  <si>
    <t>Одежды, обуви и постельных принадлежностей</t>
  </si>
  <si>
    <t>Другие виды расходов по содержанию и текущему ремонту</t>
  </si>
  <si>
    <t>Компьютерное оборудование, вычислительная и аудио-видео техника</t>
  </si>
  <si>
    <t>Прочие машины, оборудования, техника и передаточные устройства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</si>
  <si>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</si>
  <si>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</si>
  <si>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</si>
  <si>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</si>
  <si>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</si>
  <si>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</si>
  <si>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</si>
  <si>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</si>
  <si>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</si>
  <si>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</si>
  <si>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</si>
  <si>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</si>
  <si>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</si>
  <si>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</si>
  <si>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</si>
  <si>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</si>
  <si>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</si>
  <si>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</si>
  <si>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</si>
  <si>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</si>
  <si>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</si>
  <si>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</si>
  <si>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</si>
  <si>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</si>
  <si>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</si>
  <si>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</si>
  <si>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Годовая</t>
  </si>
  <si>
    <t>Периодичность:</t>
  </si>
  <si>
    <t>Организация:</t>
  </si>
  <si>
    <t>по состоянию на 01.01.2022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</si>
  <si>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</si>
  <si>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</si>
  <si>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400910860084017094100079002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</si>
  <si>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</si>
  <si>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</si>
  <si>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</si>
  <si>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</si>
  <si>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</si>
  <si>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</si>
  <si>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</si>
  <si>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</si>
  <si>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</si>
  <si>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</si>
  <si>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</si>
  <si>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</si>
  <si>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</si>
  <si>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10837,66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</si>
  <si>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</si>
  <si>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</si>
  <si>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</si>
  <si>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</si>
  <si>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</si>
  <si>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</si>
  <si>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</si>
  <si>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</si>
  <si>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</si>
  <si>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по кодам классификация источников средств и уровней бюджетов</t>
  </si>
  <si>
    <t>Статья и подстатья</t>
  </si>
  <si>
    <t>Б.    Ф А К Т И Ч Е С К И Е      Р А С Х О Д Ы</t>
  </si>
  <si>
    <t>4. Остаток средств на конец отчетного периода</t>
  </si>
  <si>
    <t>Ежемесячные компенсационные выплаты по оплате жилищно-коммунальных услуг</t>
  </si>
  <si>
    <t>4002-10</t>
  </si>
  <si>
    <t>4004-10</t>
  </si>
  <si>
    <t>А.  К А С С О В Ы Е    Р А С Х О Д Ы</t>
  </si>
  <si>
    <t>Р А С Ш И Ф Р О В К А    Р А С Х О Д О В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</si>
  <si>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</si>
  <si>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Поступления сумм дебиторской задолженности прошлых лет (4-004-10)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</si>
  <si>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</si>
  <si>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</si>
  <si>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</si>
  <si>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</si>
  <si>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</si>
  <si>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</si>
  <si>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Буюртмачининг бошка харажатлари</t>
  </si>
  <si>
    <t>Асосий воситалар бўйича бошка харажатлар</t>
  </si>
  <si>
    <t>Другие виды расходов по капитальному ремонту прочих основных средств</t>
  </si>
  <si>
    <t>Капитальный ремонт основных средств</t>
  </si>
  <si>
    <t xml:space="preserve">Здания </t>
  </si>
  <si>
    <t>Строительство и реконструкция основных средств</t>
  </si>
  <si>
    <t>III-группа "Капитальные вложения"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</si>
  <si>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</si>
  <si>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</si>
  <si>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</si>
  <si>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</si>
  <si>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</si>
  <si>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</si>
  <si>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</si>
  <si>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</si>
  <si>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</si>
  <si>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400110860084017094100079002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</si>
</sst>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</numFmts>
  <fonts count="4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5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</cellStyleXfs>
  <cellXfs count="124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166" fontId="27" fillId="0" borderId="0" xfId="0" applyNumberFormat="1" applyFont="1" applyFill="1" applyBorder="1" applyProtection="1"/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vertical="center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 textRotation="90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7" xfId="0" applyNumberFormat="1" applyFont="1" applyFill="1" applyBorder="1" applyAlignment="1" applyProtection="1">
      <alignment horizontal="center" vertical="center" textRotation="90" wrapText="1"/>
    </xf>
    <xf numFmtId="167" fontId="24" fillId="33" borderId="10" xfId="44" applyNumberFormat="1" applyFont="1" applyFill="1" applyBorder="1" applyAlignment="1" applyProtection="1">
      <alignment horizontal="center" vertical="center"/>
    </xf>
    <xf numFmtId="49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left" vertical="center" wrapText="1"/>
    </xf>
    <xf numFmtId="0" fontId="38" fillId="0" borderId="13" xfId="0" applyNumberFormat="1" applyFont="1" applyFill="1" applyBorder="1" applyAlignment="1" applyProtection="1">
      <alignment horizontal="left" vertical="center" wrapText="1"/>
    </xf>
    <xf numFmtId="0" fontId="38" fillId="0" borderId="11" xfId="0" applyNumberFormat="1" applyFont="1" applyFill="1" applyBorder="1" applyAlignment="1" applyProtection="1">
      <alignment horizontal="left" vertical="center" wrapText="1"/>
    </xf>
    <xf numFmtId="167" fontId="24" fillId="33" borderId="12" xfId="44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vertical="center" wrapText="1"/>
    </xf>
    <xf numFmtId="0" fontId="39" fillId="0" borderId="12" xfId="0" applyNumberFormat="1" applyFont="1" applyFill="1" applyBorder="1" applyAlignment="1" applyProtection="1">
      <alignment horizontal="left" vertical="center" wrapText="1"/>
    </xf>
    <xf numFmtId="0" fontId="39" fillId="0" borderId="13" xfId="0" applyNumberFormat="1" applyFont="1" applyFill="1" applyBorder="1" applyAlignment="1" applyProtection="1">
      <alignment horizontal="left" vertical="center" wrapText="1"/>
    </xf>
    <xf numFmtId="0" fontId="39" fillId="0" borderId="11" xfId="0" applyNumberFormat="1" applyFont="1" applyFill="1" applyBorder="1" applyAlignment="1" applyProtection="1">
      <alignment horizontal="left" vertical="center" wrapText="1"/>
    </xf>
    <xf numFmtId="167" fontId="25" fillId="33" borderId="10" xfId="44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left" vertical="center" wrapText="1"/>
    </xf>
    <xf numFmtId="0" fontId="37" fillId="0" borderId="13" xfId="0" applyNumberFormat="1" applyFont="1" applyFill="1" applyBorder="1" applyAlignment="1" applyProtection="1">
      <alignment horizontal="left" vertical="center" wrapText="1"/>
    </xf>
    <xf numFmtId="0" fontId="37" fillId="0" borderId="11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4" fillId="0" borderId="18" xfId="0" applyNumberFormat="1" applyFont="1" applyFill="1" applyBorder="1" applyAlignment="1" applyProtection="1">
      <alignment horizontal="center" vertical="center" wrapText="1"/>
    </xf>
    <xf numFmtId="0" fontId="34" fillId="0" borderId="15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21" xfId="0" applyNumberFormat="1" applyFont="1" applyFill="1" applyBorder="1" applyAlignment="1" applyProtection="1">
      <alignment horizontal="center" vertical="center" wrapText="1"/>
    </xf>
    <xf numFmtId="168" fontId="0" fillId="0" borderId="10" xfId="0" applyNumberFormat="1" applyFont="1" applyFill="1" applyBorder="1" applyProtection="1"/>
    <xf numFmtId="168" fontId="21" fillId="33" borderId="10" xfId="44" applyNumberFormat="1" applyFont="1" applyFill="1" applyBorder="1" applyAlignment="1" applyProtection="1">
      <alignment horizontal="center" vertical="center"/>
    </xf>
    <xf numFmtId="168" fontId="21" fillId="33" borderId="11" xfId="44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40" fillId="0" borderId="17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ZASBO%20-%202022-02-16T175812.1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совые расходы"/>
      <sheetName val="Фактические расход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workbookViewId="0">
      <selection activeCell="D28" sqref="D28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3" t="s">
        <v>0</v>
      </c>
      <c r="F1" s="23"/>
      <c r="G1" s="23"/>
      <c r="H1" s="23"/>
      <c r="I1" s="23"/>
    </row>
    <row r="2" spans="1:9" ht="33.6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0" t="s">
        <v>3</v>
      </c>
      <c r="C5" s="20"/>
      <c r="D5" s="20"/>
      <c r="E5" s="22" t="s">
        <v>4</v>
      </c>
      <c r="F5" s="22"/>
      <c r="G5" s="22"/>
      <c r="H5" s="22"/>
      <c r="I5" s="22"/>
    </row>
    <row r="6" spans="1:9" ht="13.5" customHeight="1" x14ac:dyDescent="0.25">
      <c r="A6" s="17" t="s">
        <v>5</v>
      </c>
      <c r="B6" s="20" t="s">
        <v>6</v>
      </c>
      <c r="C6" s="20"/>
      <c r="D6" s="20"/>
      <c r="E6" s="21"/>
      <c r="F6" s="21"/>
      <c r="G6" s="21"/>
      <c r="H6" s="21"/>
      <c r="I6" s="21"/>
    </row>
    <row r="7" spans="1:9" ht="13.5" customHeight="1" x14ac:dyDescent="0.25">
      <c r="A7" s="17"/>
      <c r="B7" s="20" t="s">
        <v>7</v>
      </c>
      <c r="C7" s="20"/>
      <c r="D7" s="20"/>
      <c r="E7" s="21" t="s">
        <v>8</v>
      </c>
      <c r="F7" s="21"/>
      <c r="G7" s="21"/>
      <c r="H7" s="21"/>
      <c r="I7" s="21"/>
    </row>
    <row r="8" spans="1:9" ht="13.5" customHeight="1" x14ac:dyDescent="0.25">
      <c r="A8" s="17"/>
      <c r="B8" s="20" t="s">
        <v>9</v>
      </c>
      <c r="C8" s="20"/>
      <c r="D8" s="20"/>
      <c r="E8" s="21"/>
      <c r="F8" s="21"/>
      <c r="G8" s="21"/>
      <c r="H8" s="21"/>
      <c r="I8" s="21"/>
    </row>
    <row r="9" spans="1:9" ht="13.5" customHeight="1" x14ac:dyDescent="0.25">
      <c r="A9" s="17"/>
      <c r="B9" s="20" t="s">
        <v>10</v>
      </c>
      <c r="C9" s="20"/>
      <c r="D9" s="20"/>
      <c r="E9" s="21"/>
      <c r="F9" s="21"/>
      <c r="G9" s="21"/>
      <c r="H9" s="21"/>
      <c r="I9" s="21"/>
    </row>
    <row r="10" spans="1:9" ht="13.5" customHeight="1" x14ac:dyDescent="0.25">
      <c r="A10" s="17"/>
      <c r="B10" s="20" t="s">
        <v>11</v>
      </c>
      <c r="C10" s="20"/>
      <c r="D10" s="20"/>
      <c r="E10" s="21"/>
      <c r="F10" s="21"/>
      <c r="G10" s="21"/>
      <c r="H10" s="21"/>
      <c r="I10" s="21"/>
    </row>
    <row r="11" spans="1:9" ht="13.5" customHeight="1" x14ac:dyDescent="0.25">
      <c r="A11" s="17"/>
      <c r="B11" s="20" t="s">
        <v>12</v>
      </c>
      <c r="C11" s="20"/>
      <c r="D11" s="20"/>
      <c r="E11" s="21" t="s">
        <v>13</v>
      </c>
      <c r="F11" s="21"/>
      <c r="G11" s="21"/>
      <c r="H11" s="21"/>
      <c r="I11" s="21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7" t="s">
        <v>23</v>
      </c>
      <c r="B14" s="28"/>
      <c r="C14" s="29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2768592</v>
      </c>
      <c r="G15" s="10">
        <v>2301600.1</v>
      </c>
      <c r="H15" s="10">
        <v>2301600.1</v>
      </c>
      <c r="I15" s="10">
        <v>2313973.2999999998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2768592</v>
      </c>
      <c r="G16" s="10">
        <v>2301600.1</v>
      </c>
      <c r="H16" s="10">
        <v>2301600.1</v>
      </c>
      <c r="I16" s="10">
        <v>2313973.2999999998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2340288</v>
      </c>
      <c r="G17" s="15">
        <v>2023069.8</v>
      </c>
      <c r="H17" s="15">
        <v>2023069.8</v>
      </c>
      <c r="I17" s="15">
        <v>2035443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428304</v>
      </c>
      <c r="G18" s="10">
        <v>278530.3</v>
      </c>
      <c r="H18" s="10">
        <v>278530.3</v>
      </c>
      <c r="I18" s="10">
        <v>278530.3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428304</v>
      </c>
      <c r="G19" s="15">
        <v>278530.3</v>
      </c>
      <c r="H19" s="15">
        <v>278530.3</v>
      </c>
      <c r="I19" s="15">
        <v>278530.3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7917</v>
      </c>
      <c r="G20" s="10">
        <v>16026.1</v>
      </c>
      <c r="H20" s="10">
        <v>16026.1</v>
      </c>
      <c r="I20" s="10">
        <v>17512.3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8109.1</v>
      </c>
      <c r="H21" s="15">
        <v>8109.1</v>
      </c>
      <c r="I21" s="15">
        <v>9595.2999999999993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7917</v>
      </c>
      <c r="G22" s="15">
        <v>7917</v>
      </c>
      <c r="H22" s="15">
        <v>7917</v>
      </c>
      <c r="I22" s="15">
        <v>7917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2000684</v>
      </c>
      <c r="G23" s="15">
        <v>1956099.5</v>
      </c>
      <c r="H23" s="15">
        <v>1956099.5</v>
      </c>
      <c r="I23" s="15">
        <v>1957041.5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4777193</v>
      </c>
      <c r="G24" s="10">
        <v>4273725.7</v>
      </c>
      <c r="H24" s="10">
        <v>4273725.7</v>
      </c>
      <c r="I24" s="10">
        <v>4288527.0999999996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708691</v>
      </c>
      <c r="G25" s="10">
        <v>546862.30000000005</v>
      </c>
      <c r="H25" s="10">
        <v>546862.30000000005</v>
      </c>
      <c r="I25" s="10">
        <v>578603.5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708691</v>
      </c>
      <c r="G26" s="10">
        <v>546862.30000000005</v>
      </c>
      <c r="H26" s="10">
        <v>546862.30000000005</v>
      </c>
      <c r="I26" s="10">
        <v>578603.5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708394</v>
      </c>
      <c r="G27" s="15">
        <v>546565.30000000005</v>
      </c>
      <c r="H27" s="15">
        <v>546565.30000000005</v>
      </c>
      <c r="I27" s="15">
        <v>578306.5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297</v>
      </c>
      <c r="G28" s="15">
        <v>297</v>
      </c>
      <c r="H28" s="15">
        <v>297</v>
      </c>
      <c r="I28" s="15">
        <v>297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708691</v>
      </c>
      <c r="G29" s="10">
        <v>546862.30000000005</v>
      </c>
      <c r="H29" s="10">
        <v>546862.30000000005</v>
      </c>
      <c r="I29" s="10">
        <v>578603.5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357800</v>
      </c>
      <c r="G30" s="10">
        <v>0</v>
      </c>
      <c r="H30" s="10">
        <v>357775.7</v>
      </c>
      <c r="I30" s="10">
        <v>363970.8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5000</v>
      </c>
      <c r="G31" s="10">
        <v>0</v>
      </c>
      <c r="H31" s="10">
        <v>4999.7</v>
      </c>
      <c r="I31" s="10">
        <v>4999.7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5000</v>
      </c>
      <c r="G32" s="15">
        <v>0</v>
      </c>
      <c r="H32" s="15">
        <v>4999.7</v>
      </c>
      <c r="I32" s="15">
        <v>4999.7</v>
      </c>
    </row>
    <row r="33" spans="1:9" x14ac:dyDescent="0.25">
      <c r="A33" s="6" t="s">
        <v>68</v>
      </c>
      <c r="B33" s="6" t="s">
        <v>58</v>
      </c>
      <c r="C33" s="7" t="s">
        <v>27</v>
      </c>
      <c r="D33" s="8" t="s">
        <v>76</v>
      </c>
      <c r="E33" s="9" t="s">
        <v>77</v>
      </c>
      <c r="F33" s="10">
        <v>115200</v>
      </c>
      <c r="G33" s="10">
        <v>0</v>
      </c>
      <c r="H33" s="10">
        <v>115199.6</v>
      </c>
      <c r="I33" s="10">
        <v>115199.6</v>
      </c>
    </row>
    <row r="34" spans="1:9" x14ac:dyDescent="0.25">
      <c r="A34" s="11" t="s">
        <v>68</v>
      </c>
      <c r="B34" s="11" t="s">
        <v>52</v>
      </c>
      <c r="C34" s="12" t="s">
        <v>27</v>
      </c>
      <c r="D34" s="13" t="s">
        <v>78</v>
      </c>
      <c r="E34" s="14" t="s">
        <v>58</v>
      </c>
      <c r="F34" s="15">
        <v>67500</v>
      </c>
      <c r="G34" s="15">
        <v>0</v>
      </c>
      <c r="H34" s="15">
        <v>67500</v>
      </c>
      <c r="I34" s="15">
        <v>67500</v>
      </c>
    </row>
    <row r="35" spans="1:9" x14ac:dyDescent="0.25">
      <c r="A35" s="11" t="s">
        <v>68</v>
      </c>
      <c r="B35" s="11" t="s">
        <v>79</v>
      </c>
      <c r="C35" s="12" t="s">
        <v>27</v>
      </c>
      <c r="D35" s="13" t="s">
        <v>80</v>
      </c>
      <c r="E35" s="14" t="s">
        <v>52</v>
      </c>
      <c r="F35" s="15">
        <v>26400</v>
      </c>
      <c r="G35" s="15">
        <v>0</v>
      </c>
      <c r="H35" s="15">
        <v>26400</v>
      </c>
      <c r="I35" s="15">
        <v>26400</v>
      </c>
    </row>
    <row r="36" spans="1:9" x14ac:dyDescent="0.25">
      <c r="A36" s="11" t="s">
        <v>68</v>
      </c>
      <c r="B36" s="11" t="s">
        <v>81</v>
      </c>
      <c r="C36" s="12" t="s">
        <v>27</v>
      </c>
      <c r="D36" s="13" t="s">
        <v>82</v>
      </c>
      <c r="E36" s="14" t="s">
        <v>79</v>
      </c>
      <c r="F36" s="15">
        <v>19500</v>
      </c>
      <c r="G36" s="15">
        <v>0</v>
      </c>
      <c r="H36" s="15">
        <v>19500</v>
      </c>
      <c r="I36" s="15">
        <v>19500</v>
      </c>
    </row>
    <row r="37" spans="1:9" ht="25.5" x14ac:dyDescent="0.25">
      <c r="A37" s="11" t="s">
        <v>68</v>
      </c>
      <c r="B37" s="11" t="s">
        <v>83</v>
      </c>
      <c r="C37" s="12" t="s">
        <v>27</v>
      </c>
      <c r="D37" s="13" t="s">
        <v>84</v>
      </c>
      <c r="E37" s="14" t="s">
        <v>85</v>
      </c>
      <c r="F37" s="15">
        <v>1800</v>
      </c>
      <c r="G37" s="15">
        <v>0</v>
      </c>
      <c r="H37" s="15">
        <v>1799.6</v>
      </c>
      <c r="I37" s="15">
        <v>1799.6</v>
      </c>
    </row>
    <row r="38" spans="1:9" x14ac:dyDescent="0.25">
      <c r="A38" s="6" t="s">
        <v>68</v>
      </c>
      <c r="B38" s="6" t="s">
        <v>86</v>
      </c>
      <c r="C38" s="7" t="s">
        <v>27</v>
      </c>
      <c r="D38" s="8" t="s">
        <v>87</v>
      </c>
      <c r="E38" s="9" t="s">
        <v>81</v>
      </c>
      <c r="F38" s="10">
        <v>200000</v>
      </c>
      <c r="G38" s="10">
        <v>0</v>
      </c>
      <c r="H38" s="10">
        <v>199988</v>
      </c>
      <c r="I38" s="10">
        <v>199988</v>
      </c>
    </row>
    <row r="39" spans="1:9" x14ac:dyDescent="0.25">
      <c r="A39" s="6" t="s">
        <v>68</v>
      </c>
      <c r="B39" s="6" t="s">
        <v>88</v>
      </c>
      <c r="C39" s="7" t="s">
        <v>27</v>
      </c>
      <c r="D39" s="8" t="s">
        <v>89</v>
      </c>
      <c r="E39" s="9" t="s">
        <v>83</v>
      </c>
      <c r="F39" s="10">
        <v>200000</v>
      </c>
      <c r="G39" s="10">
        <v>0</v>
      </c>
      <c r="H39" s="10">
        <v>199988</v>
      </c>
      <c r="I39" s="10">
        <v>199988</v>
      </c>
    </row>
    <row r="40" spans="1:9" x14ac:dyDescent="0.25">
      <c r="A40" s="11" t="s">
        <v>68</v>
      </c>
      <c r="B40" s="11" t="s">
        <v>88</v>
      </c>
      <c r="C40" s="12" t="s">
        <v>33</v>
      </c>
      <c r="D40" s="13" t="s">
        <v>90</v>
      </c>
      <c r="E40" s="14" t="s">
        <v>91</v>
      </c>
      <c r="F40" s="15">
        <v>200000</v>
      </c>
      <c r="G40" s="15">
        <v>0</v>
      </c>
      <c r="H40" s="15">
        <v>199988</v>
      </c>
      <c r="I40" s="15">
        <v>199988</v>
      </c>
    </row>
    <row r="41" spans="1:9" x14ac:dyDescent="0.25">
      <c r="A41" s="6" t="s">
        <v>68</v>
      </c>
      <c r="B41" s="6" t="s">
        <v>92</v>
      </c>
      <c r="C41" s="7" t="s">
        <v>27</v>
      </c>
      <c r="D41" s="8" t="s">
        <v>93</v>
      </c>
      <c r="E41" s="9" t="s">
        <v>94</v>
      </c>
      <c r="F41" s="10">
        <v>6500</v>
      </c>
      <c r="G41" s="10">
        <v>0</v>
      </c>
      <c r="H41" s="10">
        <v>6488.5</v>
      </c>
      <c r="I41" s="10">
        <v>12683.5</v>
      </c>
    </row>
    <row r="42" spans="1:9" x14ac:dyDescent="0.25">
      <c r="A42" s="6" t="s">
        <v>68</v>
      </c>
      <c r="B42" s="6" t="s">
        <v>95</v>
      </c>
      <c r="C42" s="7" t="s">
        <v>27</v>
      </c>
      <c r="D42" s="8" t="s">
        <v>96</v>
      </c>
      <c r="E42" s="9" t="s">
        <v>97</v>
      </c>
      <c r="F42" s="10">
        <v>6500</v>
      </c>
      <c r="G42" s="10">
        <v>0</v>
      </c>
      <c r="H42" s="10">
        <v>6488.5</v>
      </c>
      <c r="I42" s="10">
        <v>12683.5</v>
      </c>
    </row>
    <row r="43" spans="1:9" x14ac:dyDescent="0.25">
      <c r="A43" s="6" t="s">
        <v>68</v>
      </c>
      <c r="B43" s="6" t="s">
        <v>95</v>
      </c>
      <c r="C43" s="7" t="s">
        <v>33</v>
      </c>
      <c r="D43" s="8" t="s">
        <v>98</v>
      </c>
      <c r="E43" s="9" t="s">
        <v>99</v>
      </c>
      <c r="F43" s="10">
        <v>6500</v>
      </c>
      <c r="G43" s="10">
        <v>0</v>
      </c>
      <c r="H43" s="10">
        <v>6488.5</v>
      </c>
      <c r="I43" s="10">
        <v>12683.5</v>
      </c>
    </row>
    <row r="44" spans="1:9" x14ac:dyDescent="0.25">
      <c r="A44" s="11" t="s">
        <v>68</v>
      </c>
      <c r="B44" s="11" t="s">
        <v>95</v>
      </c>
      <c r="C44" s="12" t="s">
        <v>100</v>
      </c>
      <c r="D44" s="13" t="s">
        <v>101</v>
      </c>
      <c r="E44" s="14" t="s">
        <v>86</v>
      </c>
      <c r="F44" s="15">
        <v>1800</v>
      </c>
      <c r="G44" s="15">
        <v>0</v>
      </c>
      <c r="H44" s="15">
        <v>1796.5</v>
      </c>
      <c r="I44" s="15">
        <v>7954</v>
      </c>
    </row>
    <row r="45" spans="1:9" x14ac:dyDescent="0.25">
      <c r="A45" s="11" t="s">
        <v>68</v>
      </c>
      <c r="B45" s="11" t="s">
        <v>95</v>
      </c>
      <c r="C45" s="12" t="s">
        <v>45</v>
      </c>
      <c r="D45" s="13" t="s">
        <v>102</v>
      </c>
      <c r="E45" s="14" t="s">
        <v>103</v>
      </c>
      <c r="F45" s="15">
        <v>4700</v>
      </c>
      <c r="G45" s="15">
        <v>0</v>
      </c>
      <c r="H45" s="15">
        <v>4692</v>
      </c>
      <c r="I45" s="15">
        <v>4729.6000000000004</v>
      </c>
    </row>
    <row r="46" spans="1:9" x14ac:dyDescent="0.25">
      <c r="A46" s="6" t="s">
        <v>68</v>
      </c>
      <c r="B46" s="6" t="s">
        <v>104</v>
      </c>
      <c r="C46" s="7" t="s">
        <v>27</v>
      </c>
      <c r="D46" s="8" t="s">
        <v>105</v>
      </c>
      <c r="E46" s="9" t="s">
        <v>88</v>
      </c>
      <c r="F46" s="10">
        <v>31100</v>
      </c>
      <c r="G46" s="10">
        <v>0</v>
      </c>
      <c r="H46" s="10">
        <v>31100</v>
      </c>
      <c r="I46" s="10">
        <v>31100</v>
      </c>
    </row>
    <row r="47" spans="1:9" x14ac:dyDescent="0.25">
      <c r="A47" s="6" t="s">
        <v>68</v>
      </c>
      <c r="B47" s="6" t="s">
        <v>106</v>
      </c>
      <c r="C47" s="7" t="s">
        <v>27</v>
      </c>
      <c r="D47" s="8" t="s">
        <v>107</v>
      </c>
      <c r="E47" s="9" t="s">
        <v>108</v>
      </c>
      <c r="F47" s="10">
        <v>31100</v>
      </c>
      <c r="G47" s="10">
        <v>0</v>
      </c>
      <c r="H47" s="10">
        <v>31100</v>
      </c>
      <c r="I47" s="10">
        <v>31100</v>
      </c>
    </row>
    <row r="48" spans="1:9" x14ac:dyDescent="0.25">
      <c r="A48" s="11" t="s">
        <v>68</v>
      </c>
      <c r="B48" s="11" t="s">
        <v>106</v>
      </c>
      <c r="C48" s="12" t="s">
        <v>33</v>
      </c>
      <c r="D48" s="13" t="s">
        <v>109</v>
      </c>
      <c r="E48" s="14" t="s">
        <v>110</v>
      </c>
      <c r="F48" s="15">
        <v>900</v>
      </c>
      <c r="G48" s="15">
        <v>0</v>
      </c>
      <c r="H48" s="15">
        <v>900</v>
      </c>
      <c r="I48" s="15">
        <v>900</v>
      </c>
    </row>
    <row r="49" spans="1:9" x14ac:dyDescent="0.25">
      <c r="A49" s="11" t="s">
        <v>68</v>
      </c>
      <c r="B49" s="11" t="s">
        <v>106</v>
      </c>
      <c r="C49" s="12" t="s">
        <v>36</v>
      </c>
      <c r="D49" s="13" t="s">
        <v>111</v>
      </c>
      <c r="E49" s="14" t="s">
        <v>112</v>
      </c>
      <c r="F49" s="15">
        <v>30200</v>
      </c>
      <c r="G49" s="15">
        <v>0</v>
      </c>
      <c r="H49" s="15">
        <v>30200</v>
      </c>
      <c r="I49" s="15">
        <v>30200</v>
      </c>
    </row>
    <row r="50" spans="1:9" x14ac:dyDescent="0.25">
      <c r="A50" s="6" t="s">
        <v>113</v>
      </c>
      <c r="B50" s="6" t="s">
        <v>69</v>
      </c>
      <c r="C50" s="7" t="s">
        <v>27</v>
      </c>
      <c r="D50" s="8" t="s">
        <v>114</v>
      </c>
      <c r="E50" s="9" t="s">
        <v>115</v>
      </c>
      <c r="F50" s="10">
        <v>478700</v>
      </c>
      <c r="G50" s="10">
        <v>0</v>
      </c>
      <c r="H50" s="10">
        <v>478681.5</v>
      </c>
      <c r="I50" s="10">
        <v>318290.40000000002</v>
      </c>
    </row>
    <row r="51" spans="1:9" x14ac:dyDescent="0.25">
      <c r="A51" s="6" t="s">
        <v>113</v>
      </c>
      <c r="B51" s="6" t="s">
        <v>92</v>
      </c>
      <c r="C51" s="7" t="s">
        <v>27</v>
      </c>
      <c r="D51" s="8" t="s">
        <v>116</v>
      </c>
      <c r="E51" s="9" t="s">
        <v>117</v>
      </c>
      <c r="F51" s="10">
        <v>478700</v>
      </c>
      <c r="G51" s="10">
        <v>0</v>
      </c>
      <c r="H51" s="10">
        <v>478681.5</v>
      </c>
      <c r="I51" s="10">
        <v>318290.40000000002</v>
      </c>
    </row>
    <row r="52" spans="1:9" x14ac:dyDescent="0.25">
      <c r="A52" s="6" t="s">
        <v>113</v>
      </c>
      <c r="B52" s="6" t="s">
        <v>95</v>
      </c>
      <c r="C52" s="7" t="s">
        <v>27</v>
      </c>
      <c r="D52" s="8" t="s">
        <v>89</v>
      </c>
      <c r="E52" s="9" t="s">
        <v>118</v>
      </c>
      <c r="F52" s="10">
        <v>0</v>
      </c>
      <c r="G52" s="10">
        <v>0</v>
      </c>
      <c r="H52" s="10">
        <v>0</v>
      </c>
      <c r="I52" s="10">
        <v>195011.3</v>
      </c>
    </row>
    <row r="53" spans="1:9" x14ac:dyDescent="0.25">
      <c r="A53" s="11" t="s">
        <v>113</v>
      </c>
      <c r="B53" s="11" t="s">
        <v>95</v>
      </c>
      <c r="C53" s="12" t="s">
        <v>36</v>
      </c>
      <c r="D53" s="13" t="s">
        <v>119</v>
      </c>
      <c r="E53" s="14" t="s">
        <v>120</v>
      </c>
      <c r="F53" s="15">
        <v>0</v>
      </c>
      <c r="G53" s="15">
        <v>0</v>
      </c>
      <c r="H53" s="15">
        <v>0</v>
      </c>
      <c r="I53" s="15">
        <v>195011.3</v>
      </c>
    </row>
    <row r="54" spans="1:9" x14ac:dyDescent="0.25">
      <c r="A54" s="11" t="s">
        <v>113</v>
      </c>
      <c r="B54" s="11" t="s">
        <v>121</v>
      </c>
      <c r="C54" s="12" t="s">
        <v>27</v>
      </c>
      <c r="D54" s="13" t="s">
        <v>122</v>
      </c>
      <c r="E54" s="14" t="s">
        <v>123</v>
      </c>
      <c r="F54" s="15">
        <v>0</v>
      </c>
      <c r="G54" s="15">
        <v>0</v>
      </c>
      <c r="H54" s="15">
        <v>0</v>
      </c>
      <c r="I54" s="15">
        <v>211.6</v>
      </c>
    </row>
    <row r="55" spans="1:9" x14ac:dyDescent="0.25">
      <c r="A55" s="6" t="s">
        <v>113</v>
      </c>
      <c r="B55" s="6" t="s">
        <v>124</v>
      </c>
      <c r="C55" s="7" t="s">
        <v>27</v>
      </c>
      <c r="D55" s="8" t="s">
        <v>125</v>
      </c>
      <c r="E55" s="9" t="s">
        <v>25</v>
      </c>
      <c r="F55" s="10">
        <v>478700</v>
      </c>
      <c r="G55" s="10">
        <v>0</v>
      </c>
      <c r="H55" s="10">
        <v>478681.5</v>
      </c>
      <c r="I55" s="10">
        <v>123067.5</v>
      </c>
    </row>
    <row r="56" spans="1:9" x14ac:dyDescent="0.25">
      <c r="A56" s="11" t="s">
        <v>113</v>
      </c>
      <c r="B56" s="11" t="s">
        <v>124</v>
      </c>
      <c r="C56" s="12" t="s">
        <v>33</v>
      </c>
      <c r="D56" s="13" t="s">
        <v>126</v>
      </c>
      <c r="E56" s="14" t="s">
        <v>68</v>
      </c>
      <c r="F56" s="15">
        <v>0</v>
      </c>
      <c r="G56" s="15">
        <v>0</v>
      </c>
      <c r="H56" s="15">
        <v>0</v>
      </c>
      <c r="I56" s="15">
        <v>9569.6</v>
      </c>
    </row>
    <row r="57" spans="1:9" x14ac:dyDescent="0.25">
      <c r="A57" s="6" t="s">
        <v>113</v>
      </c>
      <c r="B57" s="6" t="s">
        <v>124</v>
      </c>
      <c r="C57" s="7" t="s">
        <v>127</v>
      </c>
      <c r="D57" s="8" t="s">
        <v>128</v>
      </c>
      <c r="E57" s="9" t="s">
        <v>113</v>
      </c>
      <c r="F57" s="10">
        <v>478700</v>
      </c>
      <c r="G57" s="10">
        <v>0</v>
      </c>
      <c r="H57" s="10">
        <v>478681.5</v>
      </c>
      <c r="I57" s="10">
        <v>113497.8</v>
      </c>
    </row>
    <row r="58" spans="1:9" x14ac:dyDescent="0.25">
      <c r="A58" s="11" t="s">
        <v>113</v>
      </c>
      <c r="B58" s="11" t="s">
        <v>124</v>
      </c>
      <c r="C58" s="12" t="s">
        <v>129</v>
      </c>
      <c r="D58" s="13" t="s">
        <v>130</v>
      </c>
      <c r="E58" s="14" t="s">
        <v>131</v>
      </c>
      <c r="F58" s="15">
        <v>478700</v>
      </c>
      <c r="G58" s="15">
        <v>0</v>
      </c>
      <c r="H58" s="15">
        <v>478681.5</v>
      </c>
      <c r="I58" s="15">
        <v>51043.8</v>
      </c>
    </row>
    <row r="59" spans="1:9" ht="25.5" x14ac:dyDescent="0.25">
      <c r="A59" s="11" t="s">
        <v>113</v>
      </c>
      <c r="B59" s="11" t="s">
        <v>124</v>
      </c>
      <c r="C59" s="12" t="s">
        <v>132</v>
      </c>
      <c r="D59" s="13" t="s">
        <v>133</v>
      </c>
      <c r="E59" s="14" t="s">
        <v>134</v>
      </c>
      <c r="F59" s="15">
        <v>0</v>
      </c>
      <c r="G59" s="15">
        <v>0</v>
      </c>
      <c r="H59" s="15">
        <v>0</v>
      </c>
      <c r="I59" s="15">
        <v>34182.1</v>
      </c>
    </row>
    <row r="60" spans="1:9" x14ac:dyDescent="0.25">
      <c r="A60" s="11" t="s">
        <v>113</v>
      </c>
      <c r="B60" s="11" t="s">
        <v>124</v>
      </c>
      <c r="C60" s="12" t="s">
        <v>135</v>
      </c>
      <c r="D60" s="13" t="s">
        <v>136</v>
      </c>
      <c r="E60" s="14" t="s">
        <v>137</v>
      </c>
      <c r="F60" s="15">
        <v>0</v>
      </c>
      <c r="G60" s="15">
        <v>0</v>
      </c>
      <c r="H60" s="15">
        <v>0</v>
      </c>
      <c r="I60" s="15">
        <v>1031.9000000000001</v>
      </c>
    </row>
    <row r="61" spans="1:9" x14ac:dyDescent="0.25">
      <c r="A61" s="11" t="s">
        <v>113</v>
      </c>
      <c r="B61" s="11" t="s">
        <v>124</v>
      </c>
      <c r="C61" s="12" t="s">
        <v>138</v>
      </c>
      <c r="D61" s="13" t="s">
        <v>139</v>
      </c>
      <c r="E61" s="14" t="s">
        <v>42</v>
      </c>
      <c r="F61" s="15">
        <v>0</v>
      </c>
      <c r="G61" s="15">
        <v>0</v>
      </c>
      <c r="H61" s="15">
        <v>0</v>
      </c>
      <c r="I61" s="15">
        <v>27239.9</v>
      </c>
    </row>
    <row r="62" spans="1:9" x14ac:dyDescent="0.25">
      <c r="A62" s="6" t="s">
        <v>42</v>
      </c>
      <c r="B62" s="6" t="s">
        <v>69</v>
      </c>
      <c r="C62" s="7" t="s">
        <v>27</v>
      </c>
      <c r="D62" s="8" t="s">
        <v>140</v>
      </c>
      <c r="E62" s="9" t="s">
        <v>51</v>
      </c>
      <c r="F62" s="10">
        <v>189506</v>
      </c>
      <c r="G62" s="10">
        <v>0</v>
      </c>
      <c r="H62" s="10">
        <v>74611</v>
      </c>
      <c r="I62" s="10">
        <v>74611</v>
      </c>
    </row>
    <row r="63" spans="1:9" x14ac:dyDescent="0.25">
      <c r="A63" s="6" t="s">
        <v>42</v>
      </c>
      <c r="B63" s="6" t="s">
        <v>58</v>
      </c>
      <c r="C63" s="7" t="s">
        <v>27</v>
      </c>
      <c r="D63" s="8" t="s">
        <v>141</v>
      </c>
      <c r="E63" s="9" t="s">
        <v>142</v>
      </c>
      <c r="F63" s="10">
        <v>189506</v>
      </c>
      <c r="G63" s="10">
        <v>0</v>
      </c>
      <c r="H63" s="10">
        <v>74611</v>
      </c>
      <c r="I63" s="10">
        <v>74611</v>
      </c>
    </row>
    <row r="64" spans="1:9" x14ac:dyDescent="0.25">
      <c r="A64" s="6" t="s">
        <v>42</v>
      </c>
      <c r="B64" s="6" t="s">
        <v>52</v>
      </c>
      <c r="C64" s="7" t="s">
        <v>27</v>
      </c>
      <c r="D64" s="8" t="s">
        <v>143</v>
      </c>
      <c r="E64" s="9" t="s">
        <v>92</v>
      </c>
      <c r="F64" s="10">
        <v>186771</v>
      </c>
      <c r="G64" s="10">
        <v>0</v>
      </c>
      <c r="H64" s="10">
        <v>71876</v>
      </c>
      <c r="I64" s="10">
        <v>66731</v>
      </c>
    </row>
    <row r="65" spans="1:9" ht="25.5" x14ac:dyDescent="0.25">
      <c r="A65" s="11" t="s">
        <v>42</v>
      </c>
      <c r="B65" s="11" t="s">
        <v>52</v>
      </c>
      <c r="C65" s="12" t="s">
        <v>144</v>
      </c>
      <c r="D65" s="13" t="s">
        <v>145</v>
      </c>
      <c r="E65" s="14" t="s">
        <v>146</v>
      </c>
      <c r="F65" s="15">
        <v>177780</v>
      </c>
      <c r="G65" s="15">
        <v>0</v>
      </c>
      <c r="H65" s="15">
        <v>62885</v>
      </c>
      <c r="I65" s="15">
        <v>62885</v>
      </c>
    </row>
    <row r="66" spans="1:9" x14ac:dyDescent="0.25">
      <c r="A66" s="11" t="s">
        <v>42</v>
      </c>
      <c r="B66" s="11" t="s">
        <v>52</v>
      </c>
      <c r="C66" s="12" t="s">
        <v>127</v>
      </c>
      <c r="D66" s="13" t="s">
        <v>147</v>
      </c>
      <c r="E66" s="14" t="s">
        <v>95</v>
      </c>
      <c r="F66" s="15">
        <v>8991</v>
      </c>
      <c r="G66" s="15">
        <v>0</v>
      </c>
      <c r="H66" s="15">
        <v>8991</v>
      </c>
      <c r="I66" s="15">
        <v>3846</v>
      </c>
    </row>
    <row r="67" spans="1:9" x14ac:dyDescent="0.25">
      <c r="A67" s="6" t="s">
        <v>42</v>
      </c>
      <c r="B67" s="6" t="s">
        <v>79</v>
      </c>
      <c r="C67" s="7" t="s">
        <v>27</v>
      </c>
      <c r="D67" s="8" t="s">
        <v>148</v>
      </c>
      <c r="E67" s="9" t="s">
        <v>121</v>
      </c>
      <c r="F67" s="10">
        <v>2735</v>
      </c>
      <c r="G67" s="10">
        <v>0</v>
      </c>
      <c r="H67" s="10">
        <v>2735</v>
      </c>
      <c r="I67" s="10">
        <v>7880</v>
      </c>
    </row>
    <row r="68" spans="1:9" x14ac:dyDescent="0.25">
      <c r="A68" s="11" t="s">
        <v>42</v>
      </c>
      <c r="B68" s="11" t="s">
        <v>79</v>
      </c>
      <c r="C68" s="12" t="s">
        <v>36</v>
      </c>
      <c r="D68" s="13" t="s">
        <v>149</v>
      </c>
      <c r="E68" s="14" t="s">
        <v>124</v>
      </c>
      <c r="F68" s="15">
        <v>295</v>
      </c>
      <c r="G68" s="15">
        <v>0</v>
      </c>
      <c r="H68" s="15">
        <v>295</v>
      </c>
      <c r="I68" s="15">
        <v>295</v>
      </c>
    </row>
    <row r="69" spans="1:9" x14ac:dyDescent="0.25">
      <c r="A69" s="11" t="s">
        <v>42</v>
      </c>
      <c r="B69" s="11" t="s">
        <v>79</v>
      </c>
      <c r="C69" s="12" t="s">
        <v>150</v>
      </c>
      <c r="D69" s="13" t="s">
        <v>151</v>
      </c>
      <c r="E69" s="14" t="s">
        <v>152</v>
      </c>
      <c r="F69" s="15">
        <v>1350</v>
      </c>
      <c r="G69" s="15">
        <v>0</v>
      </c>
      <c r="H69" s="15">
        <v>1350</v>
      </c>
      <c r="I69" s="15">
        <v>1350</v>
      </c>
    </row>
    <row r="70" spans="1:9" x14ac:dyDescent="0.25">
      <c r="A70" s="11" t="s">
        <v>42</v>
      </c>
      <c r="B70" s="11" t="s">
        <v>79</v>
      </c>
      <c r="C70" s="12" t="s">
        <v>53</v>
      </c>
      <c r="D70" s="13" t="s">
        <v>153</v>
      </c>
      <c r="E70" s="14" t="s">
        <v>154</v>
      </c>
      <c r="F70" s="15">
        <v>786</v>
      </c>
      <c r="G70" s="15">
        <v>0</v>
      </c>
      <c r="H70" s="15">
        <v>786</v>
      </c>
      <c r="I70" s="15">
        <v>786</v>
      </c>
    </row>
    <row r="71" spans="1:9" ht="25.5" x14ac:dyDescent="0.25">
      <c r="A71" s="11" t="s">
        <v>42</v>
      </c>
      <c r="B71" s="11" t="s">
        <v>79</v>
      </c>
      <c r="C71" s="12" t="s">
        <v>127</v>
      </c>
      <c r="D71" s="13" t="s">
        <v>155</v>
      </c>
      <c r="E71" s="14" t="s">
        <v>156</v>
      </c>
      <c r="F71" s="15">
        <v>304</v>
      </c>
      <c r="G71" s="15">
        <v>0</v>
      </c>
      <c r="H71" s="15">
        <v>304</v>
      </c>
      <c r="I71" s="15">
        <v>5449</v>
      </c>
    </row>
    <row r="72" spans="1:9" x14ac:dyDescent="0.25">
      <c r="A72" s="6" t="s">
        <v>51</v>
      </c>
      <c r="B72" s="6" t="s">
        <v>69</v>
      </c>
      <c r="C72" s="7" t="s">
        <v>27</v>
      </c>
      <c r="D72" s="8" t="s">
        <v>157</v>
      </c>
      <c r="E72" s="9" t="s">
        <v>158</v>
      </c>
      <c r="F72" s="10">
        <v>33254</v>
      </c>
      <c r="G72" s="10">
        <v>0</v>
      </c>
      <c r="H72" s="10">
        <v>33200.400000000001</v>
      </c>
      <c r="I72" s="10">
        <v>26732</v>
      </c>
    </row>
    <row r="73" spans="1:9" x14ac:dyDescent="0.25">
      <c r="A73" s="6" t="s">
        <v>51</v>
      </c>
      <c r="B73" s="6" t="s">
        <v>58</v>
      </c>
      <c r="C73" s="7" t="s">
        <v>27</v>
      </c>
      <c r="D73" s="8" t="s">
        <v>159</v>
      </c>
      <c r="E73" s="9" t="s">
        <v>160</v>
      </c>
      <c r="F73" s="10">
        <v>33254</v>
      </c>
      <c r="G73" s="10">
        <v>0</v>
      </c>
      <c r="H73" s="10">
        <v>33200.400000000001</v>
      </c>
      <c r="I73" s="10">
        <v>26732</v>
      </c>
    </row>
    <row r="74" spans="1:9" x14ac:dyDescent="0.25">
      <c r="A74" s="6" t="s">
        <v>51</v>
      </c>
      <c r="B74" s="6" t="s">
        <v>52</v>
      </c>
      <c r="C74" s="7" t="s">
        <v>27</v>
      </c>
      <c r="D74" s="8" t="s">
        <v>161</v>
      </c>
      <c r="E74" s="9" t="s">
        <v>162</v>
      </c>
      <c r="F74" s="10">
        <v>33254</v>
      </c>
      <c r="G74" s="10">
        <v>0</v>
      </c>
      <c r="H74" s="10">
        <v>33200.400000000001</v>
      </c>
      <c r="I74" s="10">
        <v>26732</v>
      </c>
    </row>
    <row r="75" spans="1:9" x14ac:dyDescent="0.25">
      <c r="A75" s="6" t="s">
        <v>51</v>
      </c>
      <c r="B75" s="6" t="s">
        <v>52</v>
      </c>
      <c r="C75" s="7" t="s">
        <v>33</v>
      </c>
      <c r="D75" s="8" t="s">
        <v>159</v>
      </c>
      <c r="E75" s="9" t="s">
        <v>163</v>
      </c>
      <c r="F75" s="10">
        <v>33254</v>
      </c>
      <c r="G75" s="10">
        <v>0</v>
      </c>
      <c r="H75" s="10">
        <v>33200.400000000001</v>
      </c>
      <c r="I75" s="10">
        <v>26732</v>
      </c>
    </row>
    <row r="76" spans="1:9" ht="25.5" x14ac:dyDescent="0.25">
      <c r="A76" s="11" t="s">
        <v>51</v>
      </c>
      <c r="B76" s="11" t="s">
        <v>52</v>
      </c>
      <c r="C76" s="12" t="s">
        <v>164</v>
      </c>
      <c r="D76" s="13" t="s">
        <v>165</v>
      </c>
      <c r="E76" s="14" t="s">
        <v>166</v>
      </c>
      <c r="F76" s="15">
        <v>262</v>
      </c>
      <c r="G76" s="15">
        <v>0</v>
      </c>
      <c r="H76" s="15">
        <v>262</v>
      </c>
      <c r="I76" s="15">
        <v>262</v>
      </c>
    </row>
    <row r="77" spans="1:9" x14ac:dyDescent="0.25">
      <c r="A77" s="11" t="s">
        <v>51</v>
      </c>
      <c r="B77" s="11" t="s">
        <v>52</v>
      </c>
      <c r="C77" s="12" t="s">
        <v>167</v>
      </c>
      <c r="D77" s="13" t="s">
        <v>168</v>
      </c>
      <c r="E77" s="14" t="s">
        <v>169</v>
      </c>
      <c r="F77" s="15">
        <v>32992</v>
      </c>
      <c r="G77" s="15">
        <v>0</v>
      </c>
      <c r="H77" s="15">
        <v>32938.400000000001</v>
      </c>
      <c r="I77" s="15">
        <v>26470</v>
      </c>
    </row>
    <row r="78" spans="1:9" x14ac:dyDescent="0.25">
      <c r="A78" s="6" t="s">
        <v>56</v>
      </c>
      <c r="B78" s="6" t="s">
        <v>56</v>
      </c>
      <c r="C78" s="7" t="s">
        <v>56</v>
      </c>
      <c r="D78" s="8" t="s">
        <v>170</v>
      </c>
      <c r="E78" s="9" t="s">
        <v>171</v>
      </c>
      <c r="F78" s="10">
        <v>1059260</v>
      </c>
      <c r="G78" s="10">
        <v>944268.6</v>
      </c>
      <c r="H78" s="10">
        <v>944268.6</v>
      </c>
      <c r="I78" s="10">
        <v>783604.2</v>
      </c>
    </row>
    <row r="79" spans="1:9" x14ac:dyDescent="0.25">
      <c r="A79" s="6" t="s">
        <v>56</v>
      </c>
      <c r="B79" s="6" t="s">
        <v>56</v>
      </c>
      <c r="C79" s="7" t="s">
        <v>56</v>
      </c>
      <c r="D79" s="8" t="s">
        <v>172</v>
      </c>
      <c r="E79" s="9" t="s">
        <v>173</v>
      </c>
      <c r="F79" s="10">
        <v>6545144</v>
      </c>
      <c r="G79" s="10">
        <v>5764856.5999999996</v>
      </c>
      <c r="H79" s="10">
        <v>5764856.5999999996</v>
      </c>
      <c r="I79" s="10">
        <v>5650734.7999999998</v>
      </c>
    </row>
    <row r="82" spans="4:9" ht="21" customHeight="1" x14ac:dyDescent="0.25">
      <c r="D82" s="16" t="s">
        <v>174</v>
      </c>
      <c r="E82" s="26" t="s">
        <v>175</v>
      </c>
      <c r="F82" s="26"/>
      <c r="G82" s="26"/>
      <c r="H82" s="17" t="s">
        <v>176</v>
      </c>
      <c r="I82" s="17"/>
    </row>
    <row r="83" spans="4:9" ht="14.25" customHeight="1" x14ac:dyDescent="0.25">
      <c r="D83" s="18" t="s">
        <v>177</v>
      </c>
    </row>
    <row r="84" spans="4:9" ht="15" customHeight="1" x14ac:dyDescent="0.25">
      <c r="D84" s="19"/>
    </row>
  </sheetData>
  <mergeCells count="19">
    <mergeCell ref="E82:G82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232</v>
      </c>
      <c r="D1" s="65"/>
      <c r="E1" s="65"/>
      <c r="F1" s="65"/>
    </row>
    <row r="2" spans="1:6" ht="44.25" customHeight="1" x14ac:dyDescent="0.25">
      <c r="A2" s="64" t="s">
        <v>231</v>
      </c>
      <c r="B2" s="64"/>
      <c r="C2" s="64"/>
      <c r="D2" s="64"/>
      <c r="E2" s="64"/>
      <c r="F2" s="64"/>
    </row>
    <row r="3" spans="1:6" x14ac:dyDescent="0.25">
      <c r="A3" s="63" t="s">
        <v>230</v>
      </c>
      <c r="B3" s="63"/>
      <c r="C3" s="63"/>
      <c r="D3" s="63"/>
      <c r="E3" s="63"/>
      <c r="F3" s="63"/>
    </row>
    <row r="5" spans="1:6" x14ac:dyDescent="0.25">
      <c r="A5" s="61" t="s">
        <v>229</v>
      </c>
      <c r="B5" s="62" t="s">
        <v>4</v>
      </c>
      <c r="C5" s="62"/>
      <c r="D5" s="62"/>
      <c r="E5" s="62"/>
      <c r="F5" s="62"/>
    </row>
    <row r="6" spans="1:6" x14ac:dyDescent="0.25">
      <c r="A6" s="61" t="s">
        <v>228</v>
      </c>
      <c r="B6" s="60" t="s">
        <v>227</v>
      </c>
      <c r="C6" s="60"/>
      <c r="D6" s="60"/>
      <c r="E6" s="60"/>
      <c r="F6" s="60"/>
    </row>
    <row r="7" spans="1:6" x14ac:dyDescent="0.25">
      <c r="A7" s="61" t="s">
        <v>10</v>
      </c>
      <c r="B7" s="60" t="s">
        <v>226</v>
      </c>
      <c r="C7" s="60"/>
      <c r="D7" s="60"/>
      <c r="E7" s="60"/>
      <c r="F7" s="60"/>
    </row>
    <row r="8" spans="1:6" x14ac:dyDescent="0.25">
      <c r="A8" s="61" t="s">
        <v>225</v>
      </c>
      <c r="B8" s="60" t="s">
        <v>224</v>
      </c>
      <c r="C8" s="60"/>
      <c r="D8" s="60"/>
      <c r="E8" s="60"/>
      <c r="F8" s="60"/>
    </row>
    <row r="9" spans="1:6" x14ac:dyDescent="0.25">
      <c r="A9" s="59" t="s">
        <v>223</v>
      </c>
      <c r="B9" s="58" t="s">
        <v>222</v>
      </c>
      <c r="C9" s="58"/>
      <c r="D9" s="58"/>
      <c r="E9" s="58"/>
      <c r="F9" s="58"/>
    </row>
    <row r="10" spans="1:6" ht="15.75" customHeight="1" x14ac:dyDescent="0.25">
      <c r="A10" s="57" t="s">
        <v>221</v>
      </c>
      <c r="B10" s="56"/>
      <c r="C10" s="56"/>
      <c r="D10" s="56"/>
      <c r="E10" s="55"/>
      <c r="F10" s="54" t="s">
        <v>220</v>
      </c>
    </row>
    <row r="11" spans="1:6" ht="15.75" customHeight="1" x14ac:dyDescent="0.25">
      <c r="A11" s="53" t="s">
        <v>219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218</v>
      </c>
      <c r="B12" s="45"/>
      <c r="C12" s="45"/>
      <c r="D12" s="45"/>
      <c r="E12" s="44"/>
      <c r="F12" s="37">
        <f>F13+F18</f>
        <v>16761552.1</v>
      </c>
    </row>
    <row r="13" spans="1:6" ht="15.75" customHeight="1" x14ac:dyDescent="0.25">
      <c r="A13" s="47" t="s">
        <v>217</v>
      </c>
      <c r="B13" s="45"/>
      <c r="C13" s="45"/>
      <c r="D13" s="45"/>
      <c r="E13" s="44"/>
      <c r="F13" s="37">
        <f>SUM(F15:F17)</f>
        <v>12059378.6</v>
      </c>
    </row>
    <row r="14" spans="1:6" ht="15.75" customHeight="1" x14ac:dyDescent="0.25">
      <c r="A14" s="50" t="s">
        <v>216</v>
      </c>
      <c r="B14" s="49"/>
      <c r="C14" s="49"/>
      <c r="D14" s="49"/>
      <c r="E14" s="48"/>
      <c r="F14" s="37"/>
    </row>
    <row r="15" spans="1:6" x14ac:dyDescent="0.25">
      <c r="A15" s="50" t="s">
        <v>215</v>
      </c>
      <c r="B15" s="49"/>
      <c r="C15" s="49"/>
      <c r="D15" s="49"/>
      <c r="E15" s="48"/>
      <c r="F15" s="37">
        <v>4301378.5</v>
      </c>
    </row>
    <row r="16" spans="1:6" x14ac:dyDescent="0.25">
      <c r="A16" s="50" t="s">
        <v>214</v>
      </c>
      <c r="B16" s="49"/>
      <c r="C16" s="49"/>
      <c r="D16" s="49"/>
      <c r="E16" s="48"/>
      <c r="F16" s="33">
        <v>7758000.0999999996</v>
      </c>
    </row>
    <row r="17" spans="1:6" x14ac:dyDescent="0.25">
      <c r="A17" s="50" t="s">
        <v>213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212</v>
      </c>
      <c r="B18" s="45"/>
      <c r="C18" s="45"/>
      <c r="D18" s="45"/>
      <c r="E18" s="44"/>
      <c r="F18" s="33">
        <v>4702173.5</v>
      </c>
    </row>
    <row r="19" spans="1:6" ht="15.75" customHeight="1" x14ac:dyDescent="0.25">
      <c r="A19" s="46" t="s">
        <v>211</v>
      </c>
      <c r="B19" s="45"/>
      <c r="C19" s="45"/>
      <c r="D19" s="45"/>
      <c r="E19" s="44"/>
      <c r="F19" s="37">
        <f>F20+F21</f>
        <v>9080874</v>
      </c>
    </row>
    <row r="20" spans="1:6" ht="15.75" customHeight="1" x14ac:dyDescent="0.25">
      <c r="A20" s="46" t="s">
        <v>210</v>
      </c>
      <c r="B20" s="45"/>
      <c r="C20" s="45"/>
      <c r="D20" s="45"/>
      <c r="E20" s="44"/>
      <c r="F20" s="37">
        <v>9071629</v>
      </c>
    </row>
    <row r="21" spans="1:6" ht="15.75" customHeight="1" x14ac:dyDescent="0.25">
      <c r="A21" s="46" t="s">
        <v>209</v>
      </c>
      <c r="B21" s="45"/>
      <c r="C21" s="45"/>
      <c r="D21" s="45"/>
      <c r="E21" s="44"/>
      <c r="F21" s="37">
        <v>9245</v>
      </c>
    </row>
    <row r="22" spans="1:6" ht="15.75" customHeight="1" x14ac:dyDescent="0.25">
      <c r="A22" s="46" t="s">
        <v>208</v>
      </c>
      <c r="B22" s="45"/>
      <c r="C22" s="45"/>
      <c r="D22" s="45"/>
      <c r="E22" s="44"/>
      <c r="F22" s="37">
        <f>F11+F12-F19</f>
        <v>7680678.0999999996</v>
      </c>
    </row>
    <row r="23" spans="1:6" ht="15.75" customHeight="1" x14ac:dyDescent="0.25">
      <c r="A23" s="46" t="s">
        <v>207</v>
      </c>
      <c r="B23" s="45"/>
      <c r="C23" s="45"/>
      <c r="D23" s="45"/>
      <c r="E23" s="44"/>
      <c r="F23" s="37">
        <v>0</v>
      </c>
    </row>
    <row r="24" spans="1:6" x14ac:dyDescent="0.25">
      <c r="A24" s="43" t="s">
        <v>206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205</v>
      </c>
      <c r="C25" s="41" t="s">
        <v>204</v>
      </c>
      <c r="D25" s="41" t="s">
        <v>203</v>
      </c>
      <c r="E25" s="40" t="s">
        <v>202</v>
      </c>
      <c r="F25" s="40" t="s">
        <v>201</v>
      </c>
    </row>
    <row r="26" spans="1:6" s="36" customFormat="1" ht="14.25" x14ac:dyDescent="0.2">
      <c r="A26" s="39" t="s">
        <v>172</v>
      </c>
      <c r="B26" s="38" t="s">
        <v>56</v>
      </c>
      <c r="C26" s="38" t="s">
        <v>56</v>
      </c>
      <c r="D26" s="38" t="s">
        <v>56</v>
      </c>
      <c r="E26" s="37">
        <v>9071629</v>
      </c>
      <c r="F26" s="37">
        <v>8098653.7999999998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5497583</v>
      </c>
      <c r="F27" s="37">
        <v>5585222.0999999996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5168755.2</v>
      </c>
      <c r="F28" s="37">
        <v>5256033.3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5168755.2</v>
      </c>
      <c r="F29" s="37">
        <v>5256033.3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5168755.2</v>
      </c>
      <c r="F30" s="33">
        <v>5256033.3</v>
      </c>
    </row>
    <row r="31" spans="1:6" s="36" customFormat="1" ht="14.25" x14ac:dyDescent="0.2">
      <c r="A31" s="39" t="s">
        <v>43</v>
      </c>
      <c r="B31" s="38" t="s">
        <v>42</v>
      </c>
      <c r="C31" s="38" t="s">
        <v>30</v>
      </c>
      <c r="D31" s="38" t="s">
        <v>33</v>
      </c>
      <c r="E31" s="37">
        <v>106091.6</v>
      </c>
      <c r="F31" s="37">
        <v>106452.6</v>
      </c>
    </row>
    <row r="32" spans="1:6" x14ac:dyDescent="0.25">
      <c r="A32" s="35" t="s">
        <v>46</v>
      </c>
      <c r="B32" s="34" t="s">
        <v>42</v>
      </c>
      <c r="C32" s="34" t="s">
        <v>30</v>
      </c>
      <c r="D32" s="34" t="s">
        <v>45</v>
      </c>
      <c r="E32" s="33">
        <v>25850.6</v>
      </c>
      <c r="F32" s="33">
        <v>26211.599999999999</v>
      </c>
    </row>
    <row r="33" spans="1:6" x14ac:dyDescent="0.25">
      <c r="A33" s="35" t="s">
        <v>49</v>
      </c>
      <c r="B33" s="34" t="s">
        <v>42</v>
      </c>
      <c r="C33" s="34" t="s">
        <v>30</v>
      </c>
      <c r="D33" s="34" t="s">
        <v>48</v>
      </c>
      <c r="E33" s="33">
        <v>80241</v>
      </c>
      <c r="F33" s="33">
        <v>80241</v>
      </c>
    </row>
    <row r="34" spans="1:6" x14ac:dyDescent="0.25">
      <c r="A34" s="35" t="s">
        <v>54</v>
      </c>
      <c r="B34" s="34" t="s">
        <v>51</v>
      </c>
      <c r="C34" s="34" t="s">
        <v>52</v>
      </c>
      <c r="D34" s="34" t="s">
        <v>53</v>
      </c>
      <c r="E34" s="33">
        <v>222736.2</v>
      </c>
      <c r="F34" s="33">
        <v>222736.2</v>
      </c>
    </row>
    <row r="35" spans="1:6" s="36" customFormat="1" ht="14.25" x14ac:dyDescent="0.2">
      <c r="A35" s="39" t="s">
        <v>66</v>
      </c>
      <c r="B35" s="38" t="s">
        <v>56</v>
      </c>
      <c r="C35" s="38" t="s">
        <v>56</v>
      </c>
      <c r="D35" s="38" t="s">
        <v>56</v>
      </c>
      <c r="E35" s="37">
        <v>1213383.8</v>
      </c>
      <c r="F35" s="37">
        <v>1312600.1000000001</v>
      </c>
    </row>
    <row r="36" spans="1:6" s="36" customFormat="1" ht="14.25" x14ac:dyDescent="0.2">
      <c r="A36" s="39" t="s">
        <v>59</v>
      </c>
      <c r="B36" s="38" t="s">
        <v>25</v>
      </c>
      <c r="C36" s="38" t="s">
        <v>58</v>
      </c>
      <c r="D36" s="38" t="s">
        <v>56</v>
      </c>
      <c r="E36" s="37">
        <v>1213383.8</v>
      </c>
      <c r="F36" s="37">
        <v>1312600.1000000001</v>
      </c>
    </row>
    <row r="37" spans="1:6" s="36" customFormat="1" ht="25.5" x14ac:dyDescent="0.2">
      <c r="A37" s="39" t="s">
        <v>60</v>
      </c>
      <c r="B37" s="38" t="s">
        <v>25</v>
      </c>
      <c r="C37" s="38" t="s">
        <v>52</v>
      </c>
      <c r="D37" s="38" t="s">
        <v>56</v>
      </c>
      <c r="E37" s="37">
        <v>1213383.8</v>
      </c>
      <c r="F37" s="37">
        <v>1312600.1000000001</v>
      </c>
    </row>
    <row r="38" spans="1:6" x14ac:dyDescent="0.25">
      <c r="A38" s="35" t="s">
        <v>62</v>
      </c>
      <c r="B38" s="34" t="s">
        <v>25</v>
      </c>
      <c r="C38" s="34" t="s">
        <v>52</v>
      </c>
      <c r="D38" s="34" t="s">
        <v>33</v>
      </c>
      <c r="E38" s="33">
        <v>1213383.8</v>
      </c>
      <c r="F38" s="33">
        <v>1312600.1000000001</v>
      </c>
    </row>
    <row r="39" spans="1:6" s="36" customFormat="1" ht="14.25" x14ac:dyDescent="0.2">
      <c r="A39" s="39" t="s">
        <v>170</v>
      </c>
      <c r="B39" s="38" t="s">
        <v>56</v>
      </c>
      <c r="C39" s="38" t="s">
        <v>56</v>
      </c>
      <c r="D39" s="38" t="s">
        <v>56</v>
      </c>
      <c r="E39" s="37">
        <v>2360662.2000000002</v>
      </c>
      <c r="F39" s="37">
        <v>1200831.6000000001</v>
      </c>
    </row>
    <row r="40" spans="1:6" s="36" customFormat="1" ht="14.25" x14ac:dyDescent="0.2">
      <c r="A40" s="39" t="s">
        <v>70</v>
      </c>
      <c r="B40" s="38" t="s">
        <v>68</v>
      </c>
      <c r="C40" s="38" t="s">
        <v>56</v>
      </c>
      <c r="D40" s="38" t="s">
        <v>56</v>
      </c>
      <c r="E40" s="37">
        <v>735325</v>
      </c>
      <c r="F40" s="37">
        <v>752465.4</v>
      </c>
    </row>
    <row r="41" spans="1:6" s="36" customFormat="1" ht="14.25" x14ac:dyDescent="0.2">
      <c r="A41" s="39" t="s">
        <v>72</v>
      </c>
      <c r="B41" s="38" t="s">
        <v>68</v>
      </c>
      <c r="C41" s="38" t="s">
        <v>26</v>
      </c>
      <c r="D41" s="38" t="s">
        <v>56</v>
      </c>
      <c r="E41" s="37">
        <v>4405.1000000000004</v>
      </c>
      <c r="F41" s="37">
        <v>4405.1000000000004</v>
      </c>
    </row>
    <row r="42" spans="1:6" x14ac:dyDescent="0.25">
      <c r="A42" s="35" t="s">
        <v>74</v>
      </c>
      <c r="B42" s="34" t="s">
        <v>68</v>
      </c>
      <c r="C42" s="34" t="s">
        <v>30</v>
      </c>
      <c r="D42" s="34" t="s">
        <v>27</v>
      </c>
      <c r="E42" s="33">
        <v>4405.1000000000004</v>
      </c>
      <c r="F42" s="33">
        <v>4405.1000000000004</v>
      </c>
    </row>
    <row r="43" spans="1:6" s="36" customFormat="1" ht="14.25" x14ac:dyDescent="0.2">
      <c r="A43" s="39" t="s">
        <v>76</v>
      </c>
      <c r="B43" s="38" t="s">
        <v>68</v>
      </c>
      <c r="C43" s="38" t="s">
        <v>58</v>
      </c>
      <c r="D43" s="38" t="s">
        <v>56</v>
      </c>
      <c r="E43" s="37">
        <v>212299.4</v>
      </c>
      <c r="F43" s="37">
        <v>212299.4</v>
      </c>
    </row>
    <row r="44" spans="1:6" x14ac:dyDescent="0.25">
      <c r="A44" s="35" t="s">
        <v>78</v>
      </c>
      <c r="B44" s="34" t="s">
        <v>68</v>
      </c>
      <c r="C44" s="34" t="s">
        <v>52</v>
      </c>
      <c r="D44" s="34" t="s">
        <v>27</v>
      </c>
      <c r="E44" s="33">
        <v>157500</v>
      </c>
      <c r="F44" s="33">
        <v>157500</v>
      </c>
    </row>
    <row r="45" spans="1:6" x14ac:dyDescent="0.25">
      <c r="A45" s="35" t="s">
        <v>82</v>
      </c>
      <c r="B45" s="34" t="s">
        <v>68</v>
      </c>
      <c r="C45" s="34" t="s">
        <v>81</v>
      </c>
      <c r="D45" s="34" t="s">
        <v>27</v>
      </c>
      <c r="E45" s="33">
        <v>47700</v>
      </c>
      <c r="F45" s="33">
        <v>47700</v>
      </c>
    </row>
    <row r="46" spans="1:6" ht="38.25" x14ac:dyDescent="0.25">
      <c r="A46" s="35" t="s">
        <v>84</v>
      </c>
      <c r="B46" s="34" t="s">
        <v>68</v>
      </c>
      <c r="C46" s="34" t="s">
        <v>83</v>
      </c>
      <c r="D46" s="34" t="s">
        <v>27</v>
      </c>
      <c r="E46" s="33">
        <v>7099.4</v>
      </c>
      <c r="F46" s="33">
        <v>7099.4</v>
      </c>
    </row>
    <row r="47" spans="1:6" s="36" customFormat="1" ht="14.25" x14ac:dyDescent="0.2">
      <c r="A47" s="39" t="s">
        <v>87</v>
      </c>
      <c r="B47" s="38" t="s">
        <v>68</v>
      </c>
      <c r="C47" s="38" t="s">
        <v>86</v>
      </c>
      <c r="D47" s="38" t="s">
        <v>56</v>
      </c>
      <c r="E47" s="37">
        <v>5102.3999999999996</v>
      </c>
      <c r="F47" s="37">
        <v>5102.3999999999996</v>
      </c>
    </row>
    <row r="48" spans="1:6" s="36" customFormat="1" ht="14.25" x14ac:dyDescent="0.2">
      <c r="A48" s="39" t="s">
        <v>125</v>
      </c>
      <c r="B48" s="38" t="s">
        <v>68</v>
      </c>
      <c r="C48" s="38" t="s">
        <v>110</v>
      </c>
      <c r="D48" s="38" t="s">
        <v>56</v>
      </c>
      <c r="E48" s="37">
        <v>0</v>
      </c>
      <c r="F48" s="37">
        <v>0</v>
      </c>
    </row>
    <row r="49" spans="1:6" s="36" customFormat="1" ht="25.5" x14ac:dyDescent="0.2">
      <c r="A49" s="39" t="s">
        <v>200</v>
      </c>
      <c r="B49" s="38" t="s">
        <v>68</v>
      </c>
      <c r="C49" s="38" t="s">
        <v>110</v>
      </c>
      <c r="D49" s="38" t="s">
        <v>127</v>
      </c>
      <c r="E49" s="37">
        <v>0</v>
      </c>
      <c r="F49" s="37">
        <v>0</v>
      </c>
    </row>
    <row r="50" spans="1:6" ht="25.5" x14ac:dyDescent="0.25">
      <c r="A50" s="35" t="s">
        <v>199</v>
      </c>
      <c r="B50" s="34" t="s">
        <v>68</v>
      </c>
      <c r="C50" s="34" t="s">
        <v>110</v>
      </c>
      <c r="D50" s="34" t="s">
        <v>132</v>
      </c>
      <c r="E50" s="33">
        <v>0</v>
      </c>
      <c r="F50" s="33">
        <v>0</v>
      </c>
    </row>
    <row r="51" spans="1:6" ht="25.5" x14ac:dyDescent="0.25">
      <c r="A51" s="35" t="s">
        <v>198</v>
      </c>
      <c r="B51" s="34" t="s">
        <v>68</v>
      </c>
      <c r="C51" s="34" t="s">
        <v>120</v>
      </c>
      <c r="D51" s="34" t="s">
        <v>27</v>
      </c>
      <c r="E51" s="33">
        <v>5102.3999999999996</v>
      </c>
      <c r="F51" s="33">
        <v>5102.3999999999996</v>
      </c>
    </row>
    <row r="52" spans="1:6" s="36" customFormat="1" ht="14.25" x14ac:dyDescent="0.2">
      <c r="A52" s="39" t="s">
        <v>93</v>
      </c>
      <c r="B52" s="38" t="s">
        <v>68</v>
      </c>
      <c r="C52" s="38" t="s">
        <v>92</v>
      </c>
      <c r="D52" s="38" t="s">
        <v>56</v>
      </c>
      <c r="E52" s="37">
        <v>164819</v>
      </c>
      <c r="F52" s="37">
        <v>184016.1</v>
      </c>
    </row>
    <row r="53" spans="1:6" s="36" customFormat="1" ht="14.25" x14ac:dyDescent="0.2">
      <c r="A53" s="39" t="s">
        <v>96</v>
      </c>
      <c r="B53" s="38" t="s">
        <v>68</v>
      </c>
      <c r="C53" s="38" t="s">
        <v>95</v>
      </c>
      <c r="D53" s="38" t="s">
        <v>56</v>
      </c>
      <c r="E53" s="37">
        <v>164819</v>
      </c>
      <c r="F53" s="37">
        <v>184016.1</v>
      </c>
    </row>
    <row r="54" spans="1:6" s="36" customFormat="1" ht="14.25" x14ac:dyDescent="0.2">
      <c r="A54" s="39" t="s">
        <v>98</v>
      </c>
      <c r="B54" s="38" t="s">
        <v>68</v>
      </c>
      <c r="C54" s="38" t="s">
        <v>95</v>
      </c>
      <c r="D54" s="38" t="s">
        <v>33</v>
      </c>
      <c r="E54" s="37">
        <v>143217</v>
      </c>
      <c r="F54" s="37">
        <v>163822.1</v>
      </c>
    </row>
    <row r="55" spans="1:6" x14ac:dyDescent="0.25">
      <c r="A55" s="35" t="s">
        <v>101</v>
      </c>
      <c r="B55" s="34" t="s">
        <v>68</v>
      </c>
      <c r="C55" s="34" t="s">
        <v>95</v>
      </c>
      <c r="D55" s="34" t="s">
        <v>100</v>
      </c>
      <c r="E55" s="33">
        <v>139152.20000000001</v>
      </c>
      <c r="F55" s="33">
        <v>157018.4</v>
      </c>
    </row>
    <row r="56" spans="1:6" x14ac:dyDescent="0.25">
      <c r="A56" s="35" t="s">
        <v>102</v>
      </c>
      <c r="B56" s="34" t="s">
        <v>68</v>
      </c>
      <c r="C56" s="34" t="s">
        <v>95</v>
      </c>
      <c r="D56" s="34" t="s">
        <v>45</v>
      </c>
      <c r="E56" s="33">
        <v>4064.8</v>
      </c>
      <c r="F56" s="33">
        <v>6803.8</v>
      </c>
    </row>
    <row r="57" spans="1:6" x14ac:dyDescent="0.25">
      <c r="A57" s="35" t="s">
        <v>197</v>
      </c>
      <c r="B57" s="34" t="s">
        <v>68</v>
      </c>
      <c r="C57" s="34" t="s">
        <v>95</v>
      </c>
      <c r="D57" s="34" t="s">
        <v>36</v>
      </c>
      <c r="E57" s="33">
        <v>1800</v>
      </c>
      <c r="F57" s="33">
        <v>838</v>
      </c>
    </row>
    <row r="58" spans="1:6" s="36" customFormat="1" ht="38.25" x14ac:dyDescent="0.2">
      <c r="A58" s="39" t="s">
        <v>196</v>
      </c>
      <c r="B58" s="38" t="s">
        <v>68</v>
      </c>
      <c r="C58" s="38" t="s">
        <v>95</v>
      </c>
      <c r="D58" s="38" t="s">
        <v>53</v>
      </c>
      <c r="E58" s="37">
        <v>446</v>
      </c>
      <c r="F58" s="37">
        <v>0</v>
      </c>
    </row>
    <row r="59" spans="1:6" ht="25.5" x14ac:dyDescent="0.25">
      <c r="A59" s="35" t="s">
        <v>195</v>
      </c>
      <c r="B59" s="34" t="s">
        <v>68</v>
      </c>
      <c r="C59" s="34" t="s">
        <v>95</v>
      </c>
      <c r="D59" s="34" t="s">
        <v>194</v>
      </c>
      <c r="E59" s="33">
        <v>446</v>
      </c>
      <c r="F59" s="33">
        <v>0</v>
      </c>
    </row>
    <row r="60" spans="1:6" x14ac:dyDescent="0.25">
      <c r="A60" s="35" t="s">
        <v>193</v>
      </c>
      <c r="B60" s="34" t="s">
        <v>68</v>
      </c>
      <c r="C60" s="34" t="s">
        <v>95</v>
      </c>
      <c r="D60" s="34" t="s">
        <v>144</v>
      </c>
      <c r="E60" s="33">
        <v>19356</v>
      </c>
      <c r="F60" s="33">
        <v>19356</v>
      </c>
    </row>
    <row r="61" spans="1:6" s="36" customFormat="1" ht="14.25" x14ac:dyDescent="0.2">
      <c r="A61" s="39" t="s">
        <v>105</v>
      </c>
      <c r="B61" s="38" t="s">
        <v>68</v>
      </c>
      <c r="C61" s="38" t="s">
        <v>104</v>
      </c>
      <c r="D61" s="38" t="s">
        <v>56</v>
      </c>
      <c r="E61" s="37">
        <v>348699.1</v>
      </c>
      <c r="F61" s="37">
        <v>346642.3</v>
      </c>
    </row>
    <row r="62" spans="1:6" x14ac:dyDescent="0.25">
      <c r="A62" s="35" t="s">
        <v>192</v>
      </c>
      <c r="B62" s="34" t="s">
        <v>68</v>
      </c>
      <c r="C62" s="34" t="s">
        <v>191</v>
      </c>
      <c r="D62" s="34" t="s">
        <v>27</v>
      </c>
      <c r="E62" s="33">
        <v>5470</v>
      </c>
      <c r="F62" s="33">
        <v>5470</v>
      </c>
    </row>
    <row r="63" spans="1:6" s="36" customFormat="1" ht="25.5" x14ac:dyDescent="0.2">
      <c r="A63" s="39" t="s">
        <v>107</v>
      </c>
      <c r="B63" s="38" t="s">
        <v>68</v>
      </c>
      <c r="C63" s="38" t="s">
        <v>106</v>
      </c>
      <c r="D63" s="38" t="s">
        <v>56</v>
      </c>
      <c r="E63" s="37">
        <v>26500</v>
      </c>
      <c r="F63" s="37">
        <v>26500</v>
      </c>
    </row>
    <row r="64" spans="1:6" x14ac:dyDescent="0.25">
      <c r="A64" s="35" t="s">
        <v>109</v>
      </c>
      <c r="B64" s="34" t="s">
        <v>68</v>
      </c>
      <c r="C64" s="34" t="s">
        <v>106</v>
      </c>
      <c r="D64" s="34" t="s">
        <v>33</v>
      </c>
      <c r="E64" s="33">
        <v>2500</v>
      </c>
      <c r="F64" s="33">
        <v>2500</v>
      </c>
    </row>
    <row r="65" spans="1:6" x14ac:dyDescent="0.25">
      <c r="A65" s="35" t="s">
        <v>111</v>
      </c>
      <c r="B65" s="34" t="s">
        <v>68</v>
      </c>
      <c r="C65" s="34" t="s">
        <v>106</v>
      </c>
      <c r="D65" s="34" t="s">
        <v>36</v>
      </c>
      <c r="E65" s="33">
        <v>24000</v>
      </c>
      <c r="F65" s="33">
        <v>24000</v>
      </c>
    </row>
    <row r="66" spans="1:6" x14ac:dyDescent="0.25">
      <c r="A66" s="35" t="s">
        <v>190</v>
      </c>
      <c r="B66" s="34" t="s">
        <v>68</v>
      </c>
      <c r="C66" s="34" t="s">
        <v>189</v>
      </c>
      <c r="D66" s="34" t="s">
        <v>27</v>
      </c>
      <c r="E66" s="33">
        <v>10278.200000000001</v>
      </c>
      <c r="F66" s="33">
        <v>10278.200000000001</v>
      </c>
    </row>
    <row r="67" spans="1:6" s="36" customFormat="1" ht="14.25" x14ac:dyDescent="0.2">
      <c r="A67" s="39" t="s">
        <v>188</v>
      </c>
      <c r="B67" s="38" t="s">
        <v>68</v>
      </c>
      <c r="C67" s="38" t="s">
        <v>187</v>
      </c>
      <c r="D67" s="38" t="s">
        <v>56</v>
      </c>
      <c r="E67" s="37">
        <v>306450.8</v>
      </c>
      <c r="F67" s="37">
        <v>304394.09999999998</v>
      </c>
    </row>
    <row r="68" spans="1:6" x14ac:dyDescent="0.25">
      <c r="A68" s="35" t="s">
        <v>188</v>
      </c>
      <c r="B68" s="34" t="s">
        <v>68</v>
      </c>
      <c r="C68" s="34" t="s">
        <v>187</v>
      </c>
      <c r="D68" s="34" t="s">
        <v>138</v>
      </c>
      <c r="E68" s="33">
        <v>306450.8</v>
      </c>
      <c r="F68" s="33">
        <v>304394.09999999998</v>
      </c>
    </row>
    <row r="69" spans="1:6" s="36" customFormat="1" ht="14.25" x14ac:dyDescent="0.2">
      <c r="A69" s="39" t="s">
        <v>114</v>
      </c>
      <c r="B69" s="38" t="s">
        <v>113</v>
      </c>
      <c r="C69" s="38" t="s">
        <v>56</v>
      </c>
      <c r="D69" s="38" t="s">
        <v>56</v>
      </c>
      <c r="E69" s="37">
        <v>1259424.5</v>
      </c>
      <c r="F69" s="37">
        <v>91177.9</v>
      </c>
    </row>
    <row r="70" spans="1:6" s="36" customFormat="1" ht="14.25" x14ac:dyDescent="0.2">
      <c r="A70" s="39" t="s">
        <v>116</v>
      </c>
      <c r="B70" s="38" t="s">
        <v>113</v>
      </c>
      <c r="C70" s="38" t="s">
        <v>92</v>
      </c>
      <c r="D70" s="38" t="s">
        <v>56</v>
      </c>
      <c r="E70" s="37">
        <v>1259424.5</v>
      </c>
      <c r="F70" s="37">
        <v>91177.9</v>
      </c>
    </row>
    <row r="71" spans="1:6" s="36" customFormat="1" ht="14.25" x14ac:dyDescent="0.2">
      <c r="A71" s="39" t="s">
        <v>125</v>
      </c>
      <c r="B71" s="38" t="s">
        <v>113</v>
      </c>
      <c r="C71" s="38" t="s">
        <v>124</v>
      </c>
      <c r="D71" s="38" t="s">
        <v>56</v>
      </c>
      <c r="E71" s="37">
        <v>953167.6</v>
      </c>
      <c r="F71" s="37">
        <v>88927.9</v>
      </c>
    </row>
    <row r="72" spans="1:6" x14ac:dyDescent="0.25">
      <c r="A72" s="35" t="s">
        <v>126</v>
      </c>
      <c r="B72" s="34" t="s">
        <v>113</v>
      </c>
      <c r="C72" s="34" t="s">
        <v>124</v>
      </c>
      <c r="D72" s="34" t="s">
        <v>33</v>
      </c>
      <c r="E72" s="33">
        <v>138126</v>
      </c>
      <c r="F72" s="33">
        <v>6906.3</v>
      </c>
    </row>
    <row r="73" spans="1:6" s="36" customFormat="1" ht="14.25" x14ac:dyDescent="0.2">
      <c r="A73" s="39" t="s">
        <v>128</v>
      </c>
      <c r="B73" s="38" t="s">
        <v>113</v>
      </c>
      <c r="C73" s="38" t="s">
        <v>124</v>
      </c>
      <c r="D73" s="38" t="s">
        <v>127</v>
      </c>
      <c r="E73" s="37">
        <v>815041.6</v>
      </c>
      <c r="F73" s="37">
        <v>82021.600000000006</v>
      </c>
    </row>
    <row r="74" spans="1:6" x14ac:dyDescent="0.25">
      <c r="A74" s="35" t="s">
        <v>130</v>
      </c>
      <c r="B74" s="34" t="s">
        <v>113</v>
      </c>
      <c r="C74" s="34" t="s">
        <v>124</v>
      </c>
      <c r="D74" s="34" t="s">
        <v>129</v>
      </c>
      <c r="E74" s="33">
        <v>266309.5</v>
      </c>
      <c r="F74" s="33">
        <v>9648.5</v>
      </c>
    </row>
    <row r="75" spans="1:6" ht="38.25" x14ac:dyDescent="0.25">
      <c r="A75" s="35" t="s">
        <v>133</v>
      </c>
      <c r="B75" s="34" t="s">
        <v>113</v>
      </c>
      <c r="C75" s="34" t="s">
        <v>124</v>
      </c>
      <c r="D75" s="34" t="s">
        <v>132</v>
      </c>
      <c r="E75" s="33">
        <v>400126</v>
      </c>
      <c r="F75" s="33">
        <v>40707.300000000003</v>
      </c>
    </row>
    <row r="76" spans="1:6" ht="25.5" x14ac:dyDescent="0.25">
      <c r="A76" s="35" t="s">
        <v>136</v>
      </c>
      <c r="B76" s="34" t="s">
        <v>113</v>
      </c>
      <c r="C76" s="34" t="s">
        <v>124</v>
      </c>
      <c r="D76" s="34" t="s">
        <v>135</v>
      </c>
      <c r="E76" s="33">
        <v>23530</v>
      </c>
      <c r="F76" s="33">
        <v>24245.5</v>
      </c>
    </row>
    <row r="77" spans="1:6" x14ac:dyDescent="0.25">
      <c r="A77" s="35" t="s">
        <v>139</v>
      </c>
      <c r="B77" s="34" t="s">
        <v>113</v>
      </c>
      <c r="C77" s="34" t="s">
        <v>124</v>
      </c>
      <c r="D77" s="34" t="s">
        <v>138</v>
      </c>
      <c r="E77" s="33">
        <v>113176.1</v>
      </c>
      <c r="F77" s="33">
        <v>7420.3</v>
      </c>
    </row>
    <row r="78" spans="1:6" s="36" customFormat="1" ht="25.5" x14ac:dyDescent="0.2">
      <c r="A78" s="39" t="s">
        <v>186</v>
      </c>
      <c r="B78" s="38" t="s">
        <v>113</v>
      </c>
      <c r="C78" s="38" t="s">
        <v>152</v>
      </c>
      <c r="D78" s="38" t="s">
        <v>56</v>
      </c>
      <c r="E78" s="37">
        <v>306256.8</v>
      </c>
      <c r="F78" s="37">
        <v>2250</v>
      </c>
    </row>
    <row r="79" spans="1:6" x14ac:dyDescent="0.25">
      <c r="A79" s="35" t="s">
        <v>185</v>
      </c>
      <c r="B79" s="34" t="s">
        <v>113</v>
      </c>
      <c r="C79" s="34" t="s">
        <v>152</v>
      </c>
      <c r="D79" s="34" t="s">
        <v>33</v>
      </c>
      <c r="E79" s="33">
        <v>6715</v>
      </c>
      <c r="F79" s="33">
        <v>0</v>
      </c>
    </row>
    <row r="80" spans="1:6" x14ac:dyDescent="0.25">
      <c r="A80" s="35" t="s">
        <v>184</v>
      </c>
      <c r="B80" s="34" t="s">
        <v>113</v>
      </c>
      <c r="C80" s="34" t="s">
        <v>152</v>
      </c>
      <c r="D80" s="34" t="s">
        <v>150</v>
      </c>
      <c r="E80" s="33">
        <v>299541.8</v>
      </c>
      <c r="F80" s="33">
        <v>2250</v>
      </c>
    </row>
    <row r="81" spans="1:6" s="36" customFormat="1" ht="14.25" x14ac:dyDescent="0.2">
      <c r="A81" s="39" t="s">
        <v>157</v>
      </c>
      <c r="B81" s="38" t="s">
        <v>51</v>
      </c>
      <c r="C81" s="38" t="s">
        <v>56</v>
      </c>
      <c r="D81" s="38" t="s">
        <v>56</v>
      </c>
      <c r="E81" s="37">
        <v>365912.8</v>
      </c>
      <c r="F81" s="37">
        <v>357188.3</v>
      </c>
    </row>
    <row r="82" spans="1:6" s="36" customFormat="1" ht="14.25" x14ac:dyDescent="0.2">
      <c r="A82" s="39" t="s">
        <v>159</v>
      </c>
      <c r="B82" s="38" t="s">
        <v>51</v>
      </c>
      <c r="C82" s="38" t="s">
        <v>58</v>
      </c>
      <c r="D82" s="38" t="s">
        <v>56</v>
      </c>
      <c r="E82" s="37">
        <v>365912.8</v>
      </c>
      <c r="F82" s="37">
        <v>357188.3</v>
      </c>
    </row>
    <row r="83" spans="1:6" s="36" customFormat="1" ht="14.25" x14ac:dyDescent="0.2">
      <c r="A83" s="39" t="s">
        <v>161</v>
      </c>
      <c r="B83" s="38" t="s">
        <v>51</v>
      </c>
      <c r="C83" s="38" t="s">
        <v>52</v>
      </c>
      <c r="D83" s="38" t="s">
        <v>56</v>
      </c>
      <c r="E83" s="37">
        <v>365912.8</v>
      </c>
      <c r="F83" s="37">
        <v>357188.3</v>
      </c>
    </row>
    <row r="84" spans="1:6" s="36" customFormat="1" ht="14.25" x14ac:dyDescent="0.2">
      <c r="A84" s="39" t="s">
        <v>159</v>
      </c>
      <c r="B84" s="38" t="s">
        <v>51</v>
      </c>
      <c r="C84" s="38" t="s">
        <v>52</v>
      </c>
      <c r="D84" s="38" t="s">
        <v>33</v>
      </c>
      <c r="E84" s="37">
        <v>365912.8</v>
      </c>
      <c r="F84" s="37">
        <v>357188.3</v>
      </c>
    </row>
    <row r="85" spans="1:6" x14ac:dyDescent="0.25">
      <c r="A85" s="35" t="s">
        <v>168</v>
      </c>
      <c r="B85" s="34" t="s">
        <v>51</v>
      </c>
      <c r="C85" s="34" t="s">
        <v>52</v>
      </c>
      <c r="D85" s="34" t="s">
        <v>167</v>
      </c>
      <c r="E85" s="33">
        <v>363412.8</v>
      </c>
      <c r="F85" s="33">
        <v>354688.3</v>
      </c>
    </row>
    <row r="86" spans="1:6" ht="25.5" x14ac:dyDescent="0.25">
      <c r="A86" s="35" t="s">
        <v>165</v>
      </c>
      <c r="B86" s="34" t="s">
        <v>51</v>
      </c>
      <c r="C86" s="34" t="s">
        <v>52</v>
      </c>
      <c r="D86" s="34" t="s">
        <v>164</v>
      </c>
      <c r="E86" s="33">
        <v>2500</v>
      </c>
      <c r="F86" s="33">
        <v>2500</v>
      </c>
    </row>
    <row r="87" spans="1:6" x14ac:dyDescent="0.25">
      <c r="A87" s="35" t="s">
        <v>183</v>
      </c>
      <c r="B87" s="34" t="s">
        <v>113</v>
      </c>
      <c r="C87" s="34" t="s">
        <v>124</v>
      </c>
      <c r="D87" s="34" t="s">
        <v>182</v>
      </c>
      <c r="E87" s="33">
        <v>11900</v>
      </c>
      <c r="F87" s="33">
        <v>0</v>
      </c>
    </row>
    <row r="90" spans="1:6" x14ac:dyDescent="0.25">
      <c r="A90" s="30" t="s">
        <v>181</v>
      </c>
      <c r="E90" s="32" t="s">
        <v>180</v>
      </c>
      <c r="F90" s="32"/>
    </row>
    <row r="93" spans="1:6" x14ac:dyDescent="0.25">
      <c r="A93" s="30" t="s">
        <v>179</v>
      </c>
      <c r="E93" s="31" t="s">
        <v>178</v>
      </c>
      <c r="F93" s="31"/>
    </row>
  </sheetData>
  <mergeCells count="25">
    <mergeCell ref="A24:F24"/>
    <mergeCell ref="E90:F90"/>
    <mergeCell ref="E93:F93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C27" sqref="C27"/>
    </sheetView>
  </sheetViews>
  <sheetFormatPr defaultColWidth="9.140625" defaultRowHeight="15" x14ac:dyDescent="0.25"/>
  <cols>
    <col min="1" max="1" width="43.5703125" style="30" bestFit="1" customWidth="1"/>
    <col min="2" max="2" width="4.7109375" style="30" customWidth="1"/>
    <col min="3" max="4" width="6.8554687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232</v>
      </c>
      <c r="D1" s="65"/>
      <c r="E1" s="65"/>
      <c r="F1" s="65"/>
    </row>
    <row r="2" spans="1:6" ht="44.25" customHeight="1" x14ac:dyDescent="0.25">
      <c r="A2" s="64" t="s">
        <v>231</v>
      </c>
      <c r="B2" s="64"/>
      <c r="C2" s="64"/>
      <c r="D2" s="64"/>
      <c r="E2" s="64"/>
      <c r="F2" s="64"/>
    </row>
    <row r="3" spans="1:6" x14ac:dyDescent="0.25">
      <c r="A3" s="63" t="s">
        <v>230</v>
      </c>
      <c r="B3" s="63"/>
      <c r="C3" s="63"/>
      <c r="D3" s="63"/>
      <c r="E3" s="63"/>
      <c r="F3" s="63"/>
    </row>
    <row r="5" spans="1:6" x14ac:dyDescent="0.25">
      <c r="A5" s="61" t="s">
        <v>229</v>
      </c>
      <c r="B5" s="62" t="s">
        <v>4</v>
      </c>
      <c r="C5" s="62"/>
      <c r="D5" s="62"/>
      <c r="E5" s="62"/>
      <c r="F5" s="62"/>
    </row>
    <row r="6" spans="1:6" x14ac:dyDescent="0.25">
      <c r="A6" s="61" t="s">
        <v>228</v>
      </c>
      <c r="B6" s="60" t="s">
        <v>227</v>
      </c>
      <c r="C6" s="60"/>
      <c r="D6" s="60"/>
      <c r="E6" s="60"/>
      <c r="F6" s="60"/>
    </row>
    <row r="7" spans="1:6" x14ac:dyDescent="0.25">
      <c r="A7" s="61" t="s">
        <v>10</v>
      </c>
      <c r="B7" s="60" t="s">
        <v>226</v>
      </c>
      <c r="C7" s="60"/>
      <c r="D7" s="60"/>
      <c r="E7" s="60"/>
      <c r="F7" s="60"/>
    </row>
    <row r="8" spans="1:6" x14ac:dyDescent="0.25">
      <c r="A8" s="61" t="s">
        <v>225</v>
      </c>
      <c r="B8" s="60" t="s">
        <v>224</v>
      </c>
      <c r="C8" s="60"/>
      <c r="D8" s="60"/>
      <c r="E8" s="60"/>
      <c r="F8" s="60"/>
    </row>
    <row r="9" spans="1:6" x14ac:dyDescent="0.25">
      <c r="A9" s="59" t="s">
        <v>223</v>
      </c>
      <c r="B9" s="58" t="s">
        <v>233</v>
      </c>
      <c r="C9" s="58"/>
      <c r="D9" s="58"/>
      <c r="E9" s="58"/>
      <c r="F9" s="58"/>
    </row>
    <row r="10" spans="1:6" ht="15.75" customHeight="1" x14ac:dyDescent="0.25">
      <c r="A10" s="57" t="s">
        <v>221</v>
      </c>
      <c r="B10" s="56"/>
      <c r="C10" s="56"/>
      <c r="D10" s="56"/>
      <c r="E10" s="55"/>
      <c r="F10" s="54" t="s">
        <v>220</v>
      </c>
    </row>
    <row r="11" spans="1:6" ht="15.75" customHeight="1" x14ac:dyDescent="0.25">
      <c r="A11" s="53" t="s">
        <v>219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218</v>
      </c>
      <c r="B12" s="45"/>
      <c r="C12" s="45"/>
      <c r="D12" s="45"/>
      <c r="E12" s="44"/>
      <c r="F12" s="37">
        <f>F13+F18</f>
        <v>1960953.7000000002</v>
      </c>
    </row>
    <row r="13" spans="1:6" ht="15.75" customHeight="1" x14ac:dyDescent="0.25">
      <c r="A13" s="47" t="s">
        <v>217</v>
      </c>
      <c r="B13" s="45"/>
      <c r="C13" s="45"/>
      <c r="D13" s="45"/>
      <c r="E13" s="44"/>
      <c r="F13" s="37">
        <f>SUM(F15:F17)</f>
        <v>1539743.7000000002</v>
      </c>
    </row>
    <row r="14" spans="1:6" ht="15.75" customHeight="1" x14ac:dyDescent="0.25">
      <c r="A14" s="50" t="s">
        <v>216</v>
      </c>
      <c r="B14" s="49"/>
      <c r="C14" s="49"/>
      <c r="D14" s="49"/>
      <c r="E14" s="48"/>
      <c r="F14" s="37"/>
    </row>
    <row r="15" spans="1:6" x14ac:dyDescent="0.25">
      <c r="A15" s="50" t="s">
        <v>215</v>
      </c>
      <c r="B15" s="49"/>
      <c r="C15" s="49"/>
      <c r="D15" s="49"/>
      <c r="E15" s="48"/>
      <c r="F15" s="37">
        <v>358514.9</v>
      </c>
    </row>
    <row r="16" spans="1:6" x14ac:dyDescent="0.25">
      <c r="A16" s="50" t="s">
        <v>214</v>
      </c>
      <c r="B16" s="49"/>
      <c r="C16" s="49"/>
      <c r="D16" s="49"/>
      <c r="E16" s="48"/>
      <c r="F16" s="33">
        <v>1181228.8</v>
      </c>
    </row>
    <row r="17" spans="1:6" x14ac:dyDescent="0.25">
      <c r="A17" s="50" t="s">
        <v>213</v>
      </c>
      <c r="B17" s="49"/>
      <c r="C17" s="49"/>
      <c r="D17" s="49"/>
      <c r="E17" s="48"/>
      <c r="F17" s="33">
        <v>0</v>
      </c>
    </row>
    <row r="18" spans="1:6" ht="15.75" customHeight="1" x14ac:dyDescent="0.25">
      <c r="A18" s="47" t="s">
        <v>212</v>
      </c>
      <c r="B18" s="45"/>
      <c r="C18" s="45"/>
      <c r="D18" s="45"/>
      <c r="E18" s="44"/>
      <c r="F18" s="33">
        <v>421210</v>
      </c>
    </row>
    <row r="19" spans="1:6" ht="15.75" customHeight="1" x14ac:dyDescent="0.25">
      <c r="A19" s="46" t="s">
        <v>211</v>
      </c>
      <c r="B19" s="45"/>
      <c r="C19" s="45"/>
      <c r="D19" s="45"/>
      <c r="E19" s="44"/>
      <c r="F19" s="37">
        <f>F20+F21</f>
        <v>763560.9</v>
      </c>
    </row>
    <row r="20" spans="1:6" ht="15.75" customHeight="1" x14ac:dyDescent="0.25">
      <c r="A20" s="46" t="s">
        <v>210</v>
      </c>
      <c r="B20" s="45"/>
      <c r="C20" s="45"/>
      <c r="D20" s="45"/>
      <c r="E20" s="44"/>
      <c r="F20" s="37">
        <v>763560.9</v>
      </c>
    </row>
    <row r="21" spans="1:6" ht="15.75" customHeight="1" x14ac:dyDescent="0.25">
      <c r="A21" s="46" t="s">
        <v>209</v>
      </c>
      <c r="B21" s="45"/>
      <c r="C21" s="45"/>
      <c r="D21" s="45"/>
      <c r="E21" s="44"/>
      <c r="F21" s="37">
        <v>0</v>
      </c>
    </row>
    <row r="22" spans="1:6" ht="15.75" customHeight="1" x14ac:dyDescent="0.25">
      <c r="A22" s="46" t="s">
        <v>208</v>
      </c>
      <c r="B22" s="45"/>
      <c r="C22" s="45"/>
      <c r="D22" s="45"/>
      <c r="E22" s="44"/>
      <c r="F22" s="37">
        <f>F11+F12-F19</f>
        <v>1197392.8000000003</v>
      </c>
    </row>
    <row r="23" spans="1:6" ht="15.75" customHeight="1" x14ac:dyDescent="0.25">
      <c r="A23" s="46" t="s">
        <v>207</v>
      </c>
      <c r="B23" s="45"/>
      <c r="C23" s="45"/>
      <c r="D23" s="45"/>
      <c r="E23" s="44"/>
      <c r="F23" s="37">
        <v>0</v>
      </c>
    </row>
    <row r="24" spans="1:6" x14ac:dyDescent="0.25">
      <c r="A24" s="43" t="s">
        <v>206</v>
      </c>
      <c r="B24" s="43"/>
      <c r="C24" s="43"/>
      <c r="D24" s="43"/>
      <c r="E24" s="43"/>
      <c r="F24" s="43"/>
    </row>
    <row r="25" spans="1:6" ht="63" customHeight="1" x14ac:dyDescent="0.25">
      <c r="A25" s="42" t="s">
        <v>17</v>
      </c>
      <c r="B25" s="41" t="s">
        <v>205</v>
      </c>
      <c r="C25" s="41" t="s">
        <v>204</v>
      </c>
      <c r="D25" s="41" t="s">
        <v>203</v>
      </c>
      <c r="E25" s="40" t="s">
        <v>202</v>
      </c>
      <c r="F25" s="40" t="s">
        <v>201</v>
      </c>
    </row>
    <row r="26" spans="1:6" s="36" customFormat="1" ht="14.25" x14ac:dyDescent="0.2">
      <c r="A26" s="39" t="s">
        <v>172</v>
      </c>
      <c r="B26" s="38" t="s">
        <v>56</v>
      </c>
      <c r="C26" s="38" t="s">
        <v>56</v>
      </c>
      <c r="D26" s="38" t="s">
        <v>56</v>
      </c>
      <c r="E26" s="37">
        <v>763560.9</v>
      </c>
      <c r="F26" s="37">
        <v>760861.7</v>
      </c>
    </row>
    <row r="27" spans="1:6" s="36" customFormat="1" ht="25.5" x14ac:dyDescent="0.2">
      <c r="A27" s="39" t="s">
        <v>57</v>
      </c>
      <c r="B27" s="38" t="s">
        <v>56</v>
      </c>
      <c r="C27" s="38" t="s">
        <v>56</v>
      </c>
      <c r="D27" s="38" t="s">
        <v>56</v>
      </c>
      <c r="E27" s="37">
        <v>279018.09999999998</v>
      </c>
      <c r="F27" s="37">
        <v>284795.40000000002</v>
      </c>
    </row>
    <row r="28" spans="1:6" s="36" customFormat="1" ht="14.25" x14ac:dyDescent="0.2">
      <c r="A28" s="39" t="s">
        <v>28</v>
      </c>
      <c r="B28" s="38" t="s">
        <v>25</v>
      </c>
      <c r="C28" s="38" t="s">
        <v>26</v>
      </c>
      <c r="D28" s="38" t="s">
        <v>56</v>
      </c>
      <c r="E28" s="37">
        <v>277769.09999999998</v>
      </c>
      <c r="F28" s="37">
        <v>283546.5</v>
      </c>
    </row>
    <row r="29" spans="1:6" s="36" customFormat="1" ht="14.25" x14ac:dyDescent="0.2">
      <c r="A29" s="39" t="s">
        <v>31</v>
      </c>
      <c r="B29" s="38" t="s">
        <v>25</v>
      </c>
      <c r="C29" s="38" t="s">
        <v>30</v>
      </c>
      <c r="D29" s="38" t="s">
        <v>56</v>
      </c>
      <c r="E29" s="37">
        <v>277769.09999999998</v>
      </c>
      <c r="F29" s="37">
        <v>283546.5</v>
      </c>
    </row>
    <row r="30" spans="1:6" x14ac:dyDescent="0.25">
      <c r="A30" s="35" t="s">
        <v>34</v>
      </c>
      <c r="B30" s="34" t="s">
        <v>25</v>
      </c>
      <c r="C30" s="34" t="s">
        <v>30</v>
      </c>
      <c r="D30" s="34" t="s">
        <v>33</v>
      </c>
      <c r="E30" s="33">
        <v>277769.09999999998</v>
      </c>
      <c r="F30" s="33">
        <v>283546.5</v>
      </c>
    </row>
    <row r="31" spans="1:6" s="36" customFormat="1" ht="14.25" x14ac:dyDescent="0.2">
      <c r="A31" s="39" t="s">
        <v>43</v>
      </c>
      <c r="B31" s="38" t="s">
        <v>42</v>
      </c>
      <c r="C31" s="38" t="s">
        <v>30</v>
      </c>
      <c r="D31" s="38" t="s">
        <v>33</v>
      </c>
      <c r="E31" s="37">
        <v>1249</v>
      </c>
      <c r="F31" s="37">
        <v>1249</v>
      </c>
    </row>
    <row r="32" spans="1:6" x14ac:dyDescent="0.25">
      <c r="A32" s="35" t="s">
        <v>46</v>
      </c>
      <c r="B32" s="34" t="s">
        <v>42</v>
      </c>
      <c r="C32" s="34" t="s">
        <v>30</v>
      </c>
      <c r="D32" s="34" t="s">
        <v>45</v>
      </c>
      <c r="E32" s="33">
        <v>1249</v>
      </c>
      <c r="F32" s="33">
        <v>1249</v>
      </c>
    </row>
    <row r="33" spans="1:6" s="36" customFormat="1" ht="14.25" x14ac:dyDescent="0.2">
      <c r="A33" s="39" t="s">
        <v>66</v>
      </c>
      <c r="B33" s="38" t="s">
        <v>56</v>
      </c>
      <c r="C33" s="38" t="s">
        <v>56</v>
      </c>
      <c r="D33" s="38" t="s">
        <v>56</v>
      </c>
      <c r="E33" s="37">
        <v>53934.7</v>
      </c>
      <c r="F33" s="37">
        <v>64767.1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53934.7</v>
      </c>
      <c r="F34" s="37">
        <v>64767.1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53934.7</v>
      </c>
      <c r="F35" s="37">
        <v>64767.1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53934.7</v>
      </c>
      <c r="F36" s="33">
        <v>64767.1</v>
      </c>
    </row>
    <row r="37" spans="1:6" s="36" customFormat="1" ht="14.25" x14ac:dyDescent="0.2">
      <c r="A37" s="39" t="s">
        <v>170</v>
      </c>
      <c r="B37" s="38" t="s">
        <v>56</v>
      </c>
      <c r="C37" s="38" t="s">
        <v>56</v>
      </c>
      <c r="D37" s="38" t="s">
        <v>56</v>
      </c>
      <c r="E37" s="37">
        <v>430608.2</v>
      </c>
      <c r="F37" s="37">
        <v>411299.2</v>
      </c>
    </row>
    <row r="38" spans="1:6" s="36" customFormat="1" ht="14.25" x14ac:dyDescent="0.2">
      <c r="A38" s="39" t="s">
        <v>70</v>
      </c>
      <c r="B38" s="38" t="s">
        <v>68</v>
      </c>
      <c r="C38" s="38" t="s">
        <v>56</v>
      </c>
      <c r="D38" s="38" t="s">
        <v>56</v>
      </c>
      <c r="E38" s="37">
        <v>39590.800000000003</v>
      </c>
      <c r="F38" s="37">
        <v>40453.800000000003</v>
      </c>
    </row>
    <row r="39" spans="1:6" s="36" customFormat="1" ht="14.25" x14ac:dyDescent="0.2">
      <c r="A39" s="39" t="s">
        <v>93</v>
      </c>
      <c r="B39" s="38" t="s">
        <v>68</v>
      </c>
      <c r="C39" s="38" t="s">
        <v>92</v>
      </c>
      <c r="D39" s="38" t="s">
        <v>56</v>
      </c>
      <c r="E39" s="37">
        <v>32491</v>
      </c>
      <c r="F39" s="37">
        <v>33979</v>
      </c>
    </row>
    <row r="40" spans="1:6" s="36" customFormat="1" ht="14.25" x14ac:dyDescent="0.2">
      <c r="A40" s="39" t="s">
        <v>96</v>
      </c>
      <c r="B40" s="38" t="s">
        <v>68</v>
      </c>
      <c r="C40" s="38" t="s">
        <v>95</v>
      </c>
      <c r="D40" s="38" t="s">
        <v>56</v>
      </c>
      <c r="E40" s="37">
        <v>32491</v>
      </c>
      <c r="F40" s="37">
        <v>33979</v>
      </c>
    </row>
    <row r="41" spans="1:6" s="36" customFormat="1" ht="14.25" x14ac:dyDescent="0.2">
      <c r="A41" s="39" t="s">
        <v>98</v>
      </c>
      <c r="B41" s="38" t="s">
        <v>68</v>
      </c>
      <c r="C41" s="38" t="s">
        <v>95</v>
      </c>
      <c r="D41" s="38" t="s">
        <v>33</v>
      </c>
      <c r="E41" s="37">
        <v>2103</v>
      </c>
      <c r="F41" s="37">
        <v>3591</v>
      </c>
    </row>
    <row r="42" spans="1:6" x14ac:dyDescent="0.25">
      <c r="A42" s="35" t="s">
        <v>101</v>
      </c>
      <c r="B42" s="34" t="s">
        <v>68</v>
      </c>
      <c r="C42" s="34" t="s">
        <v>95</v>
      </c>
      <c r="D42" s="34" t="s">
        <v>100</v>
      </c>
      <c r="E42" s="33">
        <v>2103</v>
      </c>
      <c r="F42" s="33">
        <v>3553</v>
      </c>
    </row>
    <row r="43" spans="1:6" x14ac:dyDescent="0.25">
      <c r="A43" s="35" t="s">
        <v>102</v>
      </c>
      <c r="B43" s="34" t="s">
        <v>68</v>
      </c>
      <c r="C43" s="34" t="s">
        <v>95</v>
      </c>
      <c r="D43" s="34" t="s">
        <v>45</v>
      </c>
      <c r="E43" s="33">
        <v>0</v>
      </c>
      <c r="F43" s="33">
        <v>38</v>
      </c>
    </row>
    <row r="44" spans="1:6" x14ac:dyDescent="0.25">
      <c r="A44" s="35" t="s">
        <v>197</v>
      </c>
      <c r="B44" s="34" t="s">
        <v>68</v>
      </c>
      <c r="C44" s="34" t="s">
        <v>95</v>
      </c>
      <c r="D44" s="34" t="s">
        <v>36</v>
      </c>
      <c r="E44" s="33">
        <v>30388</v>
      </c>
      <c r="F44" s="33">
        <v>30388</v>
      </c>
    </row>
    <row r="45" spans="1:6" s="36" customFormat="1" ht="14.25" x14ac:dyDescent="0.2">
      <c r="A45" s="39" t="s">
        <v>105</v>
      </c>
      <c r="B45" s="38" t="s">
        <v>68</v>
      </c>
      <c r="C45" s="38" t="s">
        <v>104</v>
      </c>
      <c r="D45" s="38" t="s">
        <v>56</v>
      </c>
      <c r="E45" s="37">
        <v>7099.8</v>
      </c>
      <c r="F45" s="37">
        <v>6474.8</v>
      </c>
    </row>
    <row r="46" spans="1:6" s="36" customFormat="1" ht="14.25" x14ac:dyDescent="0.2">
      <c r="A46" s="39" t="s">
        <v>188</v>
      </c>
      <c r="B46" s="38" t="s">
        <v>68</v>
      </c>
      <c r="C46" s="38" t="s">
        <v>187</v>
      </c>
      <c r="D46" s="38" t="s">
        <v>56</v>
      </c>
      <c r="E46" s="37">
        <v>7099.8</v>
      </c>
      <c r="F46" s="37">
        <v>6474.8</v>
      </c>
    </row>
    <row r="47" spans="1:6" x14ac:dyDescent="0.25">
      <c r="A47" s="35" t="s">
        <v>188</v>
      </c>
      <c r="B47" s="34" t="s">
        <v>68</v>
      </c>
      <c r="C47" s="34" t="s">
        <v>187</v>
      </c>
      <c r="D47" s="34" t="s">
        <v>138</v>
      </c>
      <c r="E47" s="33">
        <v>7099.8</v>
      </c>
      <c r="F47" s="33">
        <v>6474.8</v>
      </c>
    </row>
    <row r="48" spans="1:6" s="36" customFormat="1" ht="14.25" x14ac:dyDescent="0.2">
      <c r="A48" s="39" t="s">
        <v>114</v>
      </c>
      <c r="B48" s="38" t="s">
        <v>113</v>
      </c>
      <c r="C48" s="38" t="s">
        <v>56</v>
      </c>
      <c r="D48" s="38" t="s">
        <v>56</v>
      </c>
      <c r="E48" s="37">
        <v>203739.4</v>
      </c>
      <c r="F48" s="37">
        <v>2895.4</v>
      </c>
    </row>
    <row r="49" spans="1:6" s="36" customFormat="1" ht="14.25" x14ac:dyDescent="0.2">
      <c r="A49" s="39" t="s">
        <v>116</v>
      </c>
      <c r="B49" s="38" t="s">
        <v>113</v>
      </c>
      <c r="C49" s="38" t="s">
        <v>92</v>
      </c>
      <c r="D49" s="38" t="s">
        <v>56</v>
      </c>
      <c r="E49" s="37">
        <v>203739.4</v>
      </c>
      <c r="F49" s="37">
        <v>2895.4</v>
      </c>
    </row>
    <row r="50" spans="1:6" s="36" customFormat="1" ht="14.25" x14ac:dyDescent="0.2">
      <c r="A50" s="39" t="s">
        <v>125</v>
      </c>
      <c r="B50" s="38" t="s">
        <v>113</v>
      </c>
      <c r="C50" s="38" t="s">
        <v>124</v>
      </c>
      <c r="D50" s="38" t="s">
        <v>56</v>
      </c>
      <c r="E50" s="37">
        <v>203739.4</v>
      </c>
      <c r="F50" s="37">
        <v>2895.4</v>
      </c>
    </row>
    <row r="51" spans="1:6" s="36" customFormat="1" ht="14.25" x14ac:dyDescent="0.2">
      <c r="A51" s="39" t="s">
        <v>128</v>
      </c>
      <c r="B51" s="38" t="s">
        <v>113</v>
      </c>
      <c r="C51" s="38" t="s">
        <v>124</v>
      </c>
      <c r="D51" s="38" t="s">
        <v>127</v>
      </c>
      <c r="E51" s="37">
        <v>203739.4</v>
      </c>
      <c r="F51" s="37">
        <v>2895.4</v>
      </c>
    </row>
    <row r="52" spans="1:6" x14ac:dyDescent="0.25">
      <c r="A52" s="35" t="s">
        <v>130</v>
      </c>
      <c r="B52" s="34" t="s">
        <v>113</v>
      </c>
      <c r="C52" s="34" t="s">
        <v>124</v>
      </c>
      <c r="D52" s="34" t="s">
        <v>129</v>
      </c>
      <c r="E52" s="33">
        <v>83165</v>
      </c>
      <c r="F52" s="33">
        <v>0</v>
      </c>
    </row>
    <row r="53" spans="1:6" ht="38.25" x14ac:dyDescent="0.25">
      <c r="A53" s="35" t="s">
        <v>133</v>
      </c>
      <c r="B53" s="34" t="s">
        <v>113</v>
      </c>
      <c r="C53" s="34" t="s">
        <v>124</v>
      </c>
      <c r="D53" s="34" t="s">
        <v>132</v>
      </c>
      <c r="E53" s="33">
        <v>5224.3999999999996</v>
      </c>
      <c r="F53" s="33">
        <v>2184.8000000000002</v>
      </c>
    </row>
    <row r="54" spans="1:6" x14ac:dyDescent="0.25">
      <c r="A54" s="35" t="s">
        <v>139</v>
      </c>
      <c r="B54" s="34" t="s">
        <v>113</v>
      </c>
      <c r="C54" s="34" t="s">
        <v>124</v>
      </c>
      <c r="D54" s="34" t="s">
        <v>138</v>
      </c>
      <c r="E54" s="33">
        <v>18490</v>
      </c>
      <c r="F54" s="33">
        <v>710.6</v>
      </c>
    </row>
    <row r="55" spans="1:6" s="36" customFormat="1" ht="14.25" x14ac:dyDescent="0.2">
      <c r="A55" s="39" t="s">
        <v>157</v>
      </c>
      <c r="B55" s="38" t="s">
        <v>51</v>
      </c>
      <c r="C55" s="38" t="s">
        <v>56</v>
      </c>
      <c r="D55" s="38" t="s">
        <v>56</v>
      </c>
      <c r="E55" s="37">
        <v>187278</v>
      </c>
      <c r="F55" s="37">
        <v>367950</v>
      </c>
    </row>
    <row r="56" spans="1:6" s="36" customFormat="1" ht="14.25" x14ac:dyDescent="0.2">
      <c r="A56" s="39" t="s">
        <v>159</v>
      </c>
      <c r="B56" s="38" t="s">
        <v>51</v>
      </c>
      <c r="C56" s="38" t="s">
        <v>58</v>
      </c>
      <c r="D56" s="38" t="s">
        <v>56</v>
      </c>
      <c r="E56" s="37">
        <v>187278</v>
      </c>
      <c r="F56" s="37">
        <v>367950</v>
      </c>
    </row>
    <row r="57" spans="1:6" s="36" customFormat="1" ht="14.25" x14ac:dyDescent="0.2">
      <c r="A57" s="39" t="s">
        <v>161</v>
      </c>
      <c r="B57" s="38" t="s">
        <v>51</v>
      </c>
      <c r="C57" s="38" t="s">
        <v>52</v>
      </c>
      <c r="D57" s="38" t="s">
        <v>56</v>
      </c>
      <c r="E57" s="37">
        <v>187278</v>
      </c>
      <c r="F57" s="37">
        <v>367950</v>
      </c>
    </row>
    <row r="58" spans="1:6" s="36" customFormat="1" ht="14.25" x14ac:dyDescent="0.2">
      <c r="A58" s="39" t="s">
        <v>159</v>
      </c>
      <c r="B58" s="38" t="s">
        <v>51</v>
      </c>
      <c r="C58" s="38" t="s">
        <v>52</v>
      </c>
      <c r="D58" s="38" t="s">
        <v>33</v>
      </c>
      <c r="E58" s="37">
        <v>187278</v>
      </c>
      <c r="F58" s="37">
        <v>367950</v>
      </c>
    </row>
    <row r="59" spans="1:6" x14ac:dyDescent="0.25">
      <c r="A59" s="35" t="s">
        <v>168</v>
      </c>
      <c r="B59" s="34" t="s">
        <v>51</v>
      </c>
      <c r="C59" s="34" t="s">
        <v>52</v>
      </c>
      <c r="D59" s="34" t="s">
        <v>167</v>
      </c>
      <c r="E59" s="33">
        <v>187278</v>
      </c>
      <c r="F59" s="33">
        <v>367950</v>
      </c>
    </row>
    <row r="60" spans="1:6" x14ac:dyDescent="0.25">
      <c r="A60" s="35" t="s">
        <v>183</v>
      </c>
      <c r="B60" s="34" t="s">
        <v>113</v>
      </c>
      <c r="C60" s="34" t="s">
        <v>124</v>
      </c>
      <c r="D60" s="34" t="s">
        <v>182</v>
      </c>
      <c r="E60" s="33">
        <v>96860</v>
      </c>
      <c r="F60" s="33">
        <v>0</v>
      </c>
    </row>
    <row r="63" spans="1:6" x14ac:dyDescent="0.25">
      <c r="A63" s="30" t="s">
        <v>181</v>
      </c>
      <c r="E63" s="32" t="s">
        <v>180</v>
      </c>
      <c r="F63" s="32"/>
    </row>
    <row r="66" spans="1:6" x14ac:dyDescent="0.25">
      <c r="A66" s="30" t="s">
        <v>179</v>
      </c>
      <c r="E66" s="31" t="s">
        <v>178</v>
      </c>
      <c r="F66" s="31"/>
    </row>
  </sheetData>
  <mergeCells count="25">
    <mergeCell ref="A24:F24"/>
    <mergeCell ref="E63:F63"/>
    <mergeCell ref="E66:F66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5" width="21.28515625" style="30" customWidth="1"/>
    <col min="6" max="6" width="22.7109375" style="30" customWidth="1"/>
    <col min="7" max="7" width="9.140625" style="30" customWidth="1"/>
    <col min="8" max="16384" width="9.140625" style="30"/>
  </cols>
  <sheetData>
    <row r="1" spans="1:6" ht="74.25" customHeight="1" x14ac:dyDescent="0.25">
      <c r="C1" s="65" t="s">
        <v>251</v>
      </c>
      <c r="D1" s="65"/>
      <c r="E1" s="65"/>
      <c r="F1" s="65"/>
    </row>
    <row r="2" spans="1:6" ht="36.75" customHeight="1" x14ac:dyDescent="0.25">
      <c r="A2" s="64" t="s">
        <v>250</v>
      </c>
      <c r="B2" s="64"/>
      <c r="C2" s="64"/>
      <c r="D2" s="64"/>
      <c r="E2" s="64"/>
      <c r="F2" s="64"/>
    </row>
    <row r="3" spans="1:6" x14ac:dyDescent="0.25">
      <c r="A3" s="63" t="s">
        <v>230</v>
      </c>
      <c r="B3" s="63"/>
      <c r="C3" s="63"/>
      <c r="D3" s="63"/>
      <c r="E3" s="63"/>
      <c r="F3" s="63"/>
    </row>
    <row r="5" spans="1:6" x14ac:dyDescent="0.25">
      <c r="A5" s="61" t="s">
        <v>229</v>
      </c>
      <c r="B5" s="62" t="s">
        <v>4</v>
      </c>
      <c r="C5" s="62"/>
      <c r="D5" s="62"/>
      <c r="E5" s="62"/>
      <c r="F5" s="62"/>
    </row>
    <row r="6" spans="1:6" x14ac:dyDescent="0.25">
      <c r="A6" s="61" t="s">
        <v>228</v>
      </c>
      <c r="B6" s="60" t="s">
        <v>227</v>
      </c>
      <c r="C6" s="60"/>
      <c r="D6" s="60"/>
      <c r="E6" s="60"/>
      <c r="F6" s="60"/>
    </row>
    <row r="7" spans="1:6" x14ac:dyDescent="0.25">
      <c r="A7" s="61" t="s">
        <v>10</v>
      </c>
      <c r="B7" s="60" t="s">
        <v>226</v>
      </c>
      <c r="C7" s="60"/>
      <c r="D7" s="60"/>
      <c r="E7" s="60"/>
      <c r="F7" s="60"/>
    </row>
    <row r="8" spans="1:6" x14ac:dyDescent="0.25">
      <c r="A8" s="61" t="s">
        <v>249</v>
      </c>
      <c r="B8" s="60" t="s">
        <v>248</v>
      </c>
      <c r="C8" s="60"/>
      <c r="D8" s="60"/>
      <c r="E8" s="60"/>
      <c r="F8" s="60"/>
    </row>
    <row r="9" spans="1:6" ht="36" customHeight="1" x14ac:dyDescent="0.25">
      <c r="A9" s="78" t="s">
        <v>247</v>
      </c>
      <c r="B9" s="78"/>
      <c r="C9" s="78"/>
      <c r="D9" s="78"/>
      <c r="E9" s="78"/>
      <c r="F9" s="78"/>
    </row>
    <row r="10" spans="1:6" ht="42.75" customHeight="1" x14ac:dyDescent="0.25">
      <c r="A10" s="57" t="s">
        <v>221</v>
      </c>
      <c r="B10" s="56"/>
      <c r="C10" s="56"/>
      <c r="D10" s="56"/>
      <c r="E10" s="55"/>
      <c r="F10" s="77" t="s">
        <v>246</v>
      </c>
    </row>
    <row r="11" spans="1:6" ht="15.75" customHeight="1" x14ac:dyDescent="0.25">
      <c r="A11" s="53" t="s">
        <v>219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218</v>
      </c>
      <c r="B12" s="45"/>
      <c r="C12" s="45"/>
      <c r="D12" s="45"/>
      <c r="E12" s="44"/>
      <c r="F12" s="37">
        <f>SUM(F14:F21)</f>
        <v>178500</v>
      </c>
    </row>
    <row r="13" spans="1:6" ht="15.75" customHeight="1" x14ac:dyDescent="0.25">
      <c r="A13" s="76" t="s">
        <v>216</v>
      </c>
      <c r="B13" s="71"/>
      <c r="C13" s="71"/>
      <c r="D13" s="71"/>
      <c r="E13" s="70"/>
      <c r="F13" s="37"/>
    </row>
    <row r="14" spans="1:6" ht="15.75" customHeight="1" x14ac:dyDescent="0.25">
      <c r="A14" s="75" t="s">
        <v>245</v>
      </c>
      <c r="B14" s="74"/>
      <c r="C14" s="74"/>
      <c r="D14" s="74"/>
      <c r="E14" s="73"/>
      <c r="F14" s="33">
        <v>0</v>
      </c>
    </row>
    <row r="15" spans="1:6" ht="18.75" customHeight="1" x14ac:dyDescent="0.25">
      <c r="A15" s="75" t="s">
        <v>244</v>
      </c>
      <c r="B15" s="74"/>
      <c r="C15" s="74"/>
      <c r="D15" s="74"/>
      <c r="E15" s="73"/>
      <c r="F15" s="33">
        <v>0</v>
      </c>
    </row>
    <row r="16" spans="1:6" ht="19.5" customHeight="1" x14ac:dyDescent="0.25">
      <c r="A16" s="75" t="s">
        <v>243</v>
      </c>
      <c r="B16" s="74"/>
      <c r="C16" s="74"/>
      <c r="D16" s="74"/>
      <c r="E16" s="73"/>
      <c r="F16" s="33">
        <v>177535.7</v>
      </c>
    </row>
    <row r="17" spans="1:6" x14ac:dyDescent="0.25">
      <c r="A17" s="75" t="s">
        <v>242</v>
      </c>
      <c r="B17" s="74"/>
      <c r="C17" s="74"/>
      <c r="D17" s="74"/>
      <c r="E17" s="73"/>
      <c r="F17" s="33">
        <v>0</v>
      </c>
    </row>
    <row r="18" spans="1:6" ht="31.5" customHeight="1" x14ac:dyDescent="0.25">
      <c r="A18" s="75" t="s">
        <v>241</v>
      </c>
      <c r="B18" s="74"/>
      <c r="C18" s="74"/>
      <c r="D18" s="74"/>
      <c r="E18" s="73"/>
      <c r="F18" s="33">
        <v>0</v>
      </c>
    </row>
    <row r="19" spans="1:6" x14ac:dyDescent="0.25">
      <c r="A19" s="72" t="s">
        <v>240</v>
      </c>
      <c r="B19" s="71"/>
      <c r="C19" s="71"/>
      <c r="D19" s="71"/>
      <c r="E19" s="70"/>
      <c r="F19" s="37">
        <v>0</v>
      </c>
    </row>
    <row r="20" spans="1:6" x14ac:dyDescent="0.25">
      <c r="A20" s="69" t="s">
        <v>239</v>
      </c>
      <c r="B20" s="68"/>
      <c r="C20" s="68"/>
      <c r="D20" s="68"/>
      <c r="E20" s="67"/>
      <c r="F20" s="37">
        <v>964.3</v>
      </c>
    </row>
    <row r="21" spans="1:6" x14ac:dyDescent="0.25">
      <c r="A21" s="69" t="s">
        <v>238</v>
      </c>
      <c r="B21" s="68"/>
      <c r="C21" s="68"/>
      <c r="D21" s="68"/>
      <c r="E21" s="67"/>
      <c r="F21" s="37">
        <v>0</v>
      </c>
    </row>
    <row r="22" spans="1:6" ht="15.75" customHeight="1" x14ac:dyDescent="0.25">
      <c r="A22" s="46" t="s">
        <v>211</v>
      </c>
      <c r="B22" s="45"/>
      <c r="C22" s="45"/>
      <c r="D22" s="45"/>
      <c r="E22" s="44"/>
      <c r="F22" s="37">
        <v>178500</v>
      </c>
    </row>
    <row r="23" spans="1:6" ht="15.75" customHeight="1" x14ac:dyDescent="0.25">
      <c r="A23" s="46" t="s">
        <v>237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236</v>
      </c>
      <c r="B24" s="45"/>
      <c r="C24" s="45"/>
      <c r="D24" s="45"/>
      <c r="E24" s="44"/>
      <c r="F24" s="37">
        <v>0</v>
      </c>
    </row>
    <row r="25" spans="1:6" x14ac:dyDescent="0.25">
      <c r="A25" s="43" t="s">
        <v>206</v>
      </c>
      <c r="B25" s="43"/>
      <c r="C25" s="43"/>
      <c r="D25" s="43"/>
      <c r="E25" s="43"/>
      <c r="F25" s="43"/>
    </row>
    <row r="26" spans="1:6" ht="63" customHeight="1" x14ac:dyDescent="0.25">
      <c r="A26" s="42" t="s">
        <v>17</v>
      </c>
      <c r="B26" s="41" t="s">
        <v>205</v>
      </c>
      <c r="C26" s="41" t="s">
        <v>204</v>
      </c>
      <c r="D26" s="41" t="s">
        <v>203</v>
      </c>
      <c r="E26" s="40" t="s">
        <v>235</v>
      </c>
      <c r="F26" s="40" t="s">
        <v>234</v>
      </c>
    </row>
    <row r="27" spans="1:6" s="36" customFormat="1" ht="14.25" x14ac:dyDescent="0.2">
      <c r="A27" s="39" t="s">
        <v>172</v>
      </c>
      <c r="B27" s="38" t="s">
        <v>56</v>
      </c>
      <c r="C27" s="38" t="s">
        <v>56</v>
      </c>
      <c r="D27" s="38" t="s">
        <v>56</v>
      </c>
      <c r="E27" s="37">
        <v>178500</v>
      </c>
      <c r="F27" s="37">
        <v>0</v>
      </c>
    </row>
    <row r="28" spans="1:6" s="36" customFormat="1" ht="14.25" x14ac:dyDescent="0.2">
      <c r="A28" s="39" t="s">
        <v>170</v>
      </c>
      <c r="B28" s="38" t="s">
        <v>56</v>
      </c>
      <c r="C28" s="38" t="s">
        <v>56</v>
      </c>
      <c r="D28" s="38" t="s">
        <v>56</v>
      </c>
      <c r="E28" s="37">
        <v>178500</v>
      </c>
      <c r="F28" s="37">
        <v>0</v>
      </c>
    </row>
    <row r="29" spans="1:6" s="36" customFormat="1" ht="14.25" x14ac:dyDescent="0.2">
      <c r="A29" s="39" t="s">
        <v>70</v>
      </c>
      <c r="B29" s="38" t="s">
        <v>68</v>
      </c>
      <c r="C29" s="38" t="s">
        <v>56</v>
      </c>
      <c r="D29" s="38" t="s">
        <v>56</v>
      </c>
      <c r="E29" s="37">
        <v>0</v>
      </c>
      <c r="F29" s="37">
        <v>0</v>
      </c>
    </row>
    <row r="30" spans="1:6" s="36" customFormat="1" ht="25.5" x14ac:dyDescent="0.2">
      <c r="A30" s="39" t="s">
        <v>93</v>
      </c>
      <c r="B30" s="38" t="s">
        <v>68</v>
      </c>
      <c r="C30" s="38" t="s">
        <v>92</v>
      </c>
      <c r="D30" s="38" t="s">
        <v>56</v>
      </c>
      <c r="E30" s="37">
        <v>0</v>
      </c>
      <c r="F30" s="37">
        <v>0</v>
      </c>
    </row>
    <row r="31" spans="1:6" s="36" customFormat="1" ht="14.25" x14ac:dyDescent="0.2">
      <c r="A31" s="39" t="s">
        <v>96</v>
      </c>
      <c r="B31" s="38" t="s">
        <v>68</v>
      </c>
      <c r="C31" s="38" t="s">
        <v>95</v>
      </c>
      <c r="D31" s="38" t="s">
        <v>56</v>
      </c>
      <c r="E31" s="37">
        <v>0</v>
      </c>
      <c r="F31" s="37">
        <v>0</v>
      </c>
    </row>
    <row r="32" spans="1:6" s="36" customFormat="1" ht="14.25" x14ac:dyDescent="0.2">
      <c r="A32" s="39" t="s">
        <v>98</v>
      </c>
      <c r="B32" s="38" t="s">
        <v>68</v>
      </c>
      <c r="C32" s="38" t="s">
        <v>95</v>
      </c>
      <c r="D32" s="38" t="s">
        <v>33</v>
      </c>
      <c r="E32" s="37">
        <v>0</v>
      </c>
      <c r="F32" s="37">
        <v>0</v>
      </c>
    </row>
    <row r="33" spans="1:6" x14ac:dyDescent="0.25">
      <c r="A33" s="35" t="s">
        <v>101</v>
      </c>
      <c r="B33" s="34" t="s">
        <v>68</v>
      </c>
      <c r="C33" s="34" t="s">
        <v>95</v>
      </c>
      <c r="D33" s="34" t="s">
        <v>100</v>
      </c>
      <c r="E33" s="33">
        <v>0</v>
      </c>
      <c r="F33" s="33">
        <v>0</v>
      </c>
    </row>
    <row r="34" spans="1:6" x14ac:dyDescent="0.25">
      <c r="A34" s="35" t="s">
        <v>102</v>
      </c>
      <c r="B34" s="34" t="s">
        <v>68</v>
      </c>
      <c r="C34" s="34" t="s">
        <v>95</v>
      </c>
      <c r="D34" s="34" t="s">
        <v>45</v>
      </c>
      <c r="E34" s="33">
        <v>0</v>
      </c>
      <c r="F34" s="33">
        <v>0</v>
      </c>
    </row>
    <row r="35" spans="1:6" s="36" customFormat="1" ht="14.25" x14ac:dyDescent="0.2">
      <c r="A35" s="39" t="s">
        <v>114</v>
      </c>
      <c r="B35" s="38" t="s">
        <v>113</v>
      </c>
      <c r="C35" s="38" t="s">
        <v>56</v>
      </c>
      <c r="D35" s="38" t="s">
        <v>56</v>
      </c>
      <c r="E35" s="37">
        <v>0</v>
      </c>
      <c r="F35" s="37">
        <v>0</v>
      </c>
    </row>
    <row r="36" spans="1:6" s="36" customFormat="1" ht="14.25" x14ac:dyDescent="0.2">
      <c r="A36" s="39" t="s">
        <v>116</v>
      </c>
      <c r="B36" s="38" t="s">
        <v>113</v>
      </c>
      <c r="C36" s="38" t="s">
        <v>92</v>
      </c>
      <c r="D36" s="38" t="s">
        <v>56</v>
      </c>
      <c r="E36" s="37">
        <v>0</v>
      </c>
      <c r="F36" s="37">
        <v>0</v>
      </c>
    </row>
    <row r="37" spans="1:6" s="36" customFormat="1" ht="14.25" x14ac:dyDescent="0.2">
      <c r="A37" s="39" t="s">
        <v>125</v>
      </c>
      <c r="B37" s="38" t="s">
        <v>113</v>
      </c>
      <c r="C37" s="38" t="s">
        <v>124</v>
      </c>
      <c r="D37" s="38" t="s">
        <v>56</v>
      </c>
      <c r="E37" s="37">
        <v>0</v>
      </c>
      <c r="F37" s="37">
        <v>0</v>
      </c>
    </row>
    <row r="38" spans="1:6" s="36" customFormat="1" ht="14.25" x14ac:dyDescent="0.2">
      <c r="A38" s="39" t="s">
        <v>128</v>
      </c>
      <c r="B38" s="38" t="s">
        <v>113</v>
      </c>
      <c r="C38" s="38" t="s">
        <v>124</v>
      </c>
      <c r="D38" s="38" t="s">
        <v>127</v>
      </c>
      <c r="E38" s="37">
        <v>0</v>
      </c>
      <c r="F38" s="37">
        <v>0</v>
      </c>
    </row>
    <row r="39" spans="1:6" ht="38.25" x14ac:dyDescent="0.25">
      <c r="A39" s="35" t="s">
        <v>133</v>
      </c>
      <c r="B39" s="34" t="s">
        <v>113</v>
      </c>
      <c r="C39" s="34" t="s">
        <v>124</v>
      </c>
      <c r="D39" s="34" t="s">
        <v>132</v>
      </c>
      <c r="E39" s="33">
        <v>0</v>
      </c>
      <c r="F39" s="33">
        <v>0</v>
      </c>
    </row>
    <row r="40" spans="1:6" s="36" customFormat="1" ht="14.25" x14ac:dyDescent="0.2">
      <c r="A40" s="39" t="s">
        <v>157</v>
      </c>
      <c r="B40" s="38" t="s">
        <v>51</v>
      </c>
      <c r="C40" s="38" t="s">
        <v>56</v>
      </c>
      <c r="D40" s="38" t="s">
        <v>56</v>
      </c>
      <c r="E40" s="37">
        <v>178500</v>
      </c>
      <c r="F40" s="37">
        <v>0</v>
      </c>
    </row>
    <row r="41" spans="1:6" s="36" customFormat="1" ht="14.25" x14ac:dyDescent="0.2">
      <c r="A41" s="39" t="s">
        <v>159</v>
      </c>
      <c r="B41" s="38" t="s">
        <v>51</v>
      </c>
      <c r="C41" s="38" t="s">
        <v>58</v>
      </c>
      <c r="D41" s="38" t="s">
        <v>56</v>
      </c>
      <c r="E41" s="37">
        <v>178500</v>
      </c>
      <c r="F41" s="37">
        <v>0</v>
      </c>
    </row>
    <row r="42" spans="1:6" s="36" customFormat="1" ht="14.25" x14ac:dyDescent="0.2">
      <c r="A42" s="39" t="s">
        <v>161</v>
      </c>
      <c r="B42" s="38" t="s">
        <v>51</v>
      </c>
      <c r="C42" s="38" t="s">
        <v>52</v>
      </c>
      <c r="D42" s="38" t="s">
        <v>56</v>
      </c>
      <c r="E42" s="37">
        <v>178500</v>
      </c>
      <c r="F42" s="37">
        <v>0</v>
      </c>
    </row>
    <row r="43" spans="1:6" s="36" customFormat="1" ht="14.25" x14ac:dyDescent="0.2">
      <c r="A43" s="39" t="s">
        <v>159</v>
      </c>
      <c r="B43" s="38" t="s">
        <v>51</v>
      </c>
      <c r="C43" s="38" t="s">
        <v>52</v>
      </c>
      <c r="D43" s="38" t="s">
        <v>33</v>
      </c>
      <c r="E43" s="37">
        <v>178500</v>
      </c>
      <c r="F43" s="37">
        <v>0</v>
      </c>
    </row>
    <row r="44" spans="1:6" x14ac:dyDescent="0.25">
      <c r="A44" s="35" t="s">
        <v>168</v>
      </c>
      <c r="B44" s="34" t="s">
        <v>51</v>
      </c>
      <c r="C44" s="34" t="s">
        <v>52</v>
      </c>
      <c r="D44" s="34" t="s">
        <v>167</v>
      </c>
      <c r="E44" s="33">
        <v>178500</v>
      </c>
      <c r="F44" s="33">
        <v>0</v>
      </c>
    </row>
    <row r="45" spans="1:6" x14ac:dyDescent="0.25">
      <c r="E45" s="66"/>
    </row>
    <row r="47" spans="1:6" x14ac:dyDescent="0.25">
      <c r="A47" s="30" t="s">
        <v>181</v>
      </c>
      <c r="E47" s="32" t="s">
        <v>180</v>
      </c>
      <c r="F47" s="32"/>
    </row>
    <row r="49" spans="1:6" x14ac:dyDescent="0.25">
      <c r="A49" s="30" t="s">
        <v>179</v>
      </c>
      <c r="E49" s="31" t="s">
        <v>178</v>
      </c>
      <c r="F49" s="31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47:F47"/>
    <mergeCell ref="E49:F49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0"/>
  <sheetViews>
    <sheetView showGridLines="0" topLeftCell="A22" workbookViewId="0">
      <selection activeCell="C54" sqref="C54"/>
    </sheetView>
  </sheetViews>
  <sheetFormatPr defaultRowHeight="15" customHeight="1" x14ac:dyDescent="0.25"/>
  <cols>
    <col min="1" max="2" width="8.85546875" customWidth="1"/>
    <col min="3" max="3" width="48.85546875" bestFit="1" customWidth="1"/>
    <col min="4" max="4" width="8.85546875" customWidth="1"/>
    <col min="5" max="5" width="14.42578125" customWidth="1"/>
    <col min="6" max="6" width="13.140625" customWidth="1"/>
    <col min="7" max="10" width="17" customWidth="1"/>
  </cols>
  <sheetData>
    <row r="1" spans="1:10" ht="60" customHeight="1" x14ac:dyDescent="0.25">
      <c r="C1" s="123"/>
      <c r="F1" s="65" t="s">
        <v>273</v>
      </c>
      <c r="G1" s="65"/>
      <c r="H1" s="65"/>
      <c r="I1" s="65"/>
      <c r="J1" s="65"/>
    </row>
    <row r="2" spans="1:10" ht="44.25" customHeight="1" x14ac:dyDescent="0.25">
      <c r="A2" s="64" t="s">
        <v>272</v>
      </c>
      <c r="B2" s="63"/>
      <c r="C2" s="63"/>
      <c r="D2" s="63"/>
      <c r="E2" s="63"/>
      <c r="F2" s="63"/>
      <c r="G2" s="63"/>
      <c r="H2" s="63"/>
    </row>
    <row r="3" spans="1:10" ht="15" customHeight="1" x14ac:dyDescent="0.25">
      <c r="A3" s="63" t="s">
        <v>230</v>
      </c>
      <c r="B3" s="63"/>
      <c r="C3" s="63"/>
      <c r="D3" s="63"/>
      <c r="E3" s="63"/>
      <c r="F3" s="63"/>
      <c r="G3" s="63"/>
      <c r="H3" s="63"/>
    </row>
    <row r="6" spans="1:10" ht="15" customHeight="1" x14ac:dyDescent="0.25">
      <c r="A6" s="122" t="s">
        <v>271</v>
      </c>
      <c r="B6" s="122"/>
      <c r="C6" s="122"/>
      <c r="D6" s="62" t="s">
        <v>4</v>
      </c>
      <c r="E6" s="62"/>
      <c r="F6" s="62"/>
      <c r="G6" s="79"/>
      <c r="H6" s="79"/>
    </row>
    <row r="7" spans="1:10" ht="15" customHeight="1" x14ac:dyDescent="0.25">
      <c r="A7" s="122" t="s">
        <v>228</v>
      </c>
      <c r="B7" s="122"/>
      <c r="C7" s="122"/>
      <c r="D7" s="60" t="s">
        <v>8</v>
      </c>
      <c r="E7" s="60"/>
      <c r="F7" s="60"/>
      <c r="G7" s="79"/>
      <c r="H7" s="79"/>
    </row>
    <row r="8" spans="1:10" ht="15" customHeight="1" x14ac:dyDescent="0.25">
      <c r="A8" s="122" t="s">
        <v>10</v>
      </c>
      <c r="B8" s="122"/>
      <c r="C8" s="122"/>
      <c r="D8" s="60" t="s">
        <v>226</v>
      </c>
      <c r="E8" s="60"/>
      <c r="F8" s="60"/>
      <c r="G8" s="79"/>
      <c r="H8" s="79"/>
    </row>
    <row r="9" spans="1:10" ht="15" customHeight="1" x14ac:dyDescent="0.25">
      <c r="A9" s="122" t="s">
        <v>225</v>
      </c>
      <c r="B9" s="122"/>
      <c r="C9" s="122"/>
      <c r="D9" s="60" t="s">
        <v>224</v>
      </c>
      <c r="E9" s="60"/>
      <c r="F9" s="60"/>
      <c r="G9" s="79"/>
      <c r="H9" s="79"/>
    </row>
    <row r="11" spans="1:10" ht="63.75" customHeight="1" x14ac:dyDescent="0.25">
      <c r="A11" s="121" t="s">
        <v>270</v>
      </c>
      <c r="B11" s="120"/>
      <c r="C11" s="120"/>
      <c r="D11" s="120"/>
      <c r="E11" s="120"/>
      <c r="F11" s="119"/>
      <c r="G11" s="118" t="s">
        <v>269</v>
      </c>
      <c r="H11" s="117" t="s">
        <v>268</v>
      </c>
      <c r="I11" s="117" t="s">
        <v>217</v>
      </c>
      <c r="J11" s="117" t="s">
        <v>212</v>
      </c>
    </row>
    <row r="12" spans="1:10" ht="30" customHeight="1" x14ac:dyDescent="0.25">
      <c r="A12" s="116" t="s">
        <v>267</v>
      </c>
      <c r="B12" s="115"/>
      <c r="C12" s="115"/>
      <c r="D12" s="115"/>
      <c r="E12" s="115"/>
      <c r="F12" s="114"/>
      <c r="G12" s="113">
        <v>0</v>
      </c>
      <c r="H12" s="112">
        <v>1402.5</v>
      </c>
      <c r="I12" s="111">
        <v>1402.5</v>
      </c>
      <c r="J12" s="111">
        <v>0</v>
      </c>
    </row>
    <row r="13" spans="1:10" ht="30" customHeight="1" x14ac:dyDescent="0.25">
      <c r="A13" s="116" t="s">
        <v>267</v>
      </c>
      <c r="B13" s="115"/>
      <c r="C13" s="115"/>
      <c r="D13" s="115"/>
      <c r="E13" s="115"/>
      <c r="F13" s="114"/>
      <c r="G13" s="113">
        <v>0</v>
      </c>
      <c r="H13" s="112">
        <v>0</v>
      </c>
      <c r="I13" s="111">
        <v>0</v>
      </c>
      <c r="J13" s="111">
        <v>0</v>
      </c>
    </row>
    <row r="14" spans="1:10" ht="30" customHeight="1" x14ac:dyDescent="0.25">
      <c r="A14" s="116" t="s">
        <v>266</v>
      </c>
      <c r="B14" s="115"/>
      <c r="C14" s="115"/>
      <c r="D14" s="115"/>
      <c r="E14" s="115"/>
      <c r="F14" s="114"/>
      <c r="G14" s="113">
        <v>0</v>
      </c>
      <c r="H14" s="112">
        <v>348</v>
      </c>
      <c r="I14" s="111">
        <v>348</v>
      </c>
      <c r="J14" s="111">
        <v>0</v>
      </c>
    </row>
    <row r="15" spans="1:10" ht="30" customHeight="1" x14ac:dyDescent="0.25">
      <c r="A15" s="116" t="s">
        <v>266</v>
      </c>
      <c r="B15" s="115"/>
      <c r="C15" s="115"/>
      <c r="D15" s="115"/>
      <c r="E15" s="115"/>
      <c r="F15" s="114"/>
      <c r="G15" s="113">
        <v>0</v>
      </c>
      <c r="H15" s="112">
        <v>1216.9000000000001</v>
      </c>
      <c r="I15" s="111">
        <v>1216.9000000000001</v>
      </c>
      <c r="J15" s="111">
        <v>0</v>
      </c>
    </row>
    <row r="16" spans="1:10" ht="15" customHeight="1" x14ac:dyDescent="0.25">
      <c r="A16" s="63" t="s">
        <v>265</v>
      </c>
      <c r="B16" s="63"/>
      <c r="C16" s="63"/>
      <c r="D16" s="63"/>
      <c r="E16" s="63"/>
      <c r="F16" s="30"/>
      <c r="G16" s="30"/>
      <c r="H16" s="30"/>
    </row>
    <row r="17" spans="1:10" ht="15" customHeight="1" x14ac:dyDescent="0.25">
      <c r="A17" s="63" t="s">
        <v>264</v>
      </c>
      <c r="B17" s="63"/>
      <c r="C17" s="63"/>
      <c r="D17" s="63"/>
      <c r="E17" s="63"/>
      <c r="F17" s="30"/>
      <c r="G17" s="30"/>
      <c r="H17" s="30"/>
    </row>
    <row r="18" spans="1:10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10" ht="36" customHeight="1" x14ac:dyDescent="0.25">
      <c r="A19" s="110" t="s">
        <v>17</v>
      </c>
      <c r="B19" s="109"/>
      <c r="C19" s="108"/>
      <c r="D19" s="83" t="s">
        <v>14</v>
      </c>
      <c r="E19" s="83" t="s">
        <v>258</v>
      </c>
      <c r="F19" s="83" t="s">
        <v>16</v>
      </c>
      <c r="G19" s="107" t="s">
        <v>257</v>
      </c>
      <c r="H19" s="106"/>
      <c r="I19" s="106"/>
      <c r="J19" s="105"/>
    </row>
    <row r="20" spans="1:10" ht="26.25" customHeight="1" x14ac:dyDescent="0.25">
      <c r="A20" s="104"/>
      <c r="B20" s="103"/>
      <c r="C20" s="102"/>
      <c r="D20" s="81"/>
      <c r="E20" s="81"/>
      <c r="F20" s="81"/>
      <c r="G20" s="101" t="s">
        <v>263</v>
      </c>
      <c r="H20" s="101" t="s">
        <v>263</v>
      </c>
      <c r="I20" s="101" t="s">
        <v>262</v>
      </c>
      <c r="J20" s="101" t="s">
        <v>262</v>
      </c>
    </row>
    <row r="21" spans="1:10" ht="15" customHeight="1" x14ac:dyDescent="0.25">
      <c r="A21" s="100" t="s">
        <v>261</v>
      </c>
      <c r="B21" s="99"/>
      <c r="C21" s="98"/>
      <c r="D21" s="97" t="s">
        <v>68</v>
      </c>
      <c r="E21" s="97" t="s">
        <v>187</v>
      </c>
      <c r="F21" s="96" t="s">
        <v>33</v>
      </c>
      <c r="G21" s="95">
        <v>0</v>
      </c>
      <c r="H21" s="95">
        <v>0</v>
      </c>
      <c r="I21" s="95">
        <v>348</v>
      </c>
      <c r="J21" s="95">
        <v>590.6</v>
      </c>
    </row>
    <row r="22" spans="1:10" ht="15" customHeight="1" x14ac:dyDescent="0.25">
      <c r="A22" s="94" t="s">
        <v>57</v>
      </c>
      <c r="B22" s="93"/>
      <c r="C22" s="92"/>
      <c r="D22" s="86" t="s">
        <v>56</v>
      </c>
      <c r="E22" s="86" t="s">
        <v>56</v>
      </c>
      <c r="F22" s="91" t="s">
        <v>56</v>
      </c>
      <c r="G22" s="84">
        <v>0</v>
      </c>
      <c r="H22" s="84">
        <v>0</v>
      </c>
      <c r="I22" s="84">
        <v>348</v>
      </c>
      <c r="J22" s="84">
        <v>590.6</v>
      </c>
    </row>
    <row r="23" spans="1:10" ht="15" customHeight="1" x14ac:dyDescent="0.25">
      <c r="A23" s="94" t="s">
        <v>140</v>
      </c>
      <c r="B23" s="93"/>
      <c r="C23" s="92"/>
      <c r="D23" s="86" t="s">
        <v>42</v>
      </c>
      <c r="E23" s="86" t="s">
        <v>69</v>
      </c>
      <c r="F23" s="91" t="s">
        <v>27</v>
      </c>
      <c r="G23" s="84">
        <v>0</v>
      </c>
      <c r="H23" s="84">
        <v>0</v>
      </c>
      <c r="I23" s="84">
        <v>0</v>
      </c>
      <c r="J23" s="84">
        <v>626.4</v>
      </c>
    </row>
    <row r="24" spans="1:10" ht="15" customHeight="1" x14ac:dyDescent="0.25">
      <c r="A24" s="94" t="s">
        <v>141</v>
      </c>
      <c r="B24" s="93"/>
      <c r="C24" s="92"/>
      <c r="D24" s="86" t="s">
        <v>42</v>
      </c>
      <c r="E24" s="86" t="s">
        <v>58</v>
      </c>
      <c r="F24" s="91" t="s">
        <v>27</v>
      </c>
      <c r="G24" s="84">
        <v>0</v>
      </c>
      <c r="H24" s="84">
        <v>0</v>
      </c>
      <c r="I24" s="84">
        <v>0</v>
      </c>
      <c r="J24" s="84">
        <v>626.4</v>
      </c>
    </row>
    <row r="25" spans="1:10" ht="15" customHeight="1" x14ac:dyDescent="0.25">
      <c r="A25" s="94" t="s">
        <v>143</v>
      </c>
      <c r="B25" s="93"/>
      <c r="C25" s="92"/>
      <c r="D25" s="86" t="s">
        <v>42</v>
      </c>
      <c r="E25" s="86" t="s">
        <v>52</v>
      </c>
      <c r="F25" s="91" t="s">
        <v>27</v>
      </c>
      <c r="G25" s="84">
        <v>0</v>
      </c>
      <c r="H25" s="84">
        <v>0</v>
      </c>
      <c r="I25" s="84">
        <v>0</v>
      </c>
      <c r="J25" s="84">
        <v>626.4</v>
      </c>
    </row>
    <row r="26" spans="1:10" ht="15" customHeight="1" x14ac:dyDescent="0.25">
      <c r="A26" s="100" t="s">
        <v>145</v>
      </c>
      <c r="B26" s="99"/>
      <c r="C26" s="98"/>
      <c r="D26" s="97" t="s">
        <v>42</v>
      </c>
      <c r="E26" s="97" t="s">
        <v>52</v>
      </c>
      <c r="F26" s="96" t="s">
        <v>144</v>
      </c>
      <c r="G26" s="95">
        <v>0</v>
      </c>
      <c r="H26" s="95">
        <v>0</v>
      </c>
      <c r="I26" s="95">
        <v>0</v>
      </c>
      <c r="J26" s="95">
        <v>626.4</v>
      </c>
    </row>
    <row r="27" spans="1:10" ht="15" customHeight="1" x14ac:dyDescent="0.25">
      <c r="A27" s="94" t="s">
        <v>157</v>
      </c>
      <c r="B27" s="93"/>
      <c r="C27" s="92"/>
      <c r="D27" s="86" t="s">
        <v>51</v>
      </c>
      <c r="E27" s="86" t="s">
        <v>69</v>
      </c>
      <c r="F27" s="91" t="s">
        <v>27</v>
      </c>
      <c r="G27" s="84">
        <v>1402.5</v>
      </c>
      <c r="H27" s="84">
        <v>0</v>
      </c>
      <c r="I27" s="84">
        <v>0</v>
      </c>
      <c r="J27" s="84">
        <v>0</v>
      </c>
    </row>
    <row r="28" spans="1:10" ht="15" customHeight="1" x14ac:dyDescent="0.25">
      <c r="A28" s="94" t="s">
        <v>159</v>
      </c>
      <c r="B28" s="93"/>
      <c r="C28" s="92"/>
      <c r="D28" s="86" t="s">
        <v>51</v>
      </c>
      <c r="E28" s="86" t="s">
        <v>58</v>
      </c>
      <c r="F28" s="91" t="s">
        <v>27</v>
      </c>
      <c r="G28" s="84">
        <v>1402.5</v>
      </c>
      <c r="H28" s="84">
        <v>0</v>
      </c>
      <c r="I28" s="84">
        <v>0</v>
      </c>
      <c r="J28" s="84">
        <v>0</v>
      </c>
    </row>
    <row r="29" spans="1:10" ht="15" customHeight="1" x14ac:dyDescent="0.25">
      <c r="A29" s="94" t="s">
        <v>161</v>
      </c>
      <c r="B29" s="93"/>
      <c r="C29" s="92"/>
      <c r="D29" s="86" t="s">
        <v>51</v>
      </c>
      <c r="E29" s="86" t="s">
        <v>52</v>
      </c>
      <c r="F29" s="91" t="s">
        <v>27</v>
      </c>
      <c r="G29" s="84">
        <v>1402.5</v>
      </c>
      <c r="H29" s="84">
        <v>0</v>
      </c>
      <c r="I29" s="84">
        <v>0</v>
      </c>
      <c r="J29" s="84">
        <v>0</v>
      </c>
    </row>
    <row r="30" spans="1:10" ht="15" customHeight="1" x14ac:dyDescent="0.25">
      <c r="A30" s="94" t="s">
        <v>159</v>
      </c>
      <c r="B30" s="93"/>
      <c r="C30" s="92"/>
      <c r="D30" s="86" t="s">
        <v>51</v>
      </c>
      <c r="E30" s="86" t="s">
        <v>52</v>
      </c>
      <c r="F30" s="91" t="s">
        <v>33</v>
      </c>
      <c r="G30" s="84">
        <v>1402.5</v>
      </c>
      <c r="H30" s="84">
        <v>0</v>
      </c>
      <c r="I30" s="84">
        <v>0</v>
      </c>
      <c r="J30" s="84">
        <v>0</v>
      </c>
    </row>
    <row r="31" spans="1:10" ht="15" customHeight="1" x14ac:dyDescent="0.25">
      <c r="A31" s="100" t="s">
        <v>168</v>
      </c>
      <c r="B31" s="99"/>
      <c r="C31" s="98"/>
      <c r="D31" s="97" t="s">
        <v>51</v>
      </c>
      <c r="E31" s="97" t="s">
        <v>52</v>
      </c>
      <c r="F31" s="96" t="s">
        <v>167</v>
      </c>
      <c r="G31" s="95">
        <v>1402.5</v>
      </c>
      <c r="H31" s="95">
        <v>0</v>
      </c>
      <c r="I31" s="95">
        <v>0</v>
      </c>
      <c r="J31" s="95">
        <v>0</v>
      </c>
    </row>
    <row r="32" spans="1:10" ht="15" customHeight="1" x14ac:dyDescent="0.25">
      <c r="A32" s="94" t="s">
        <v>170</v>
      </c>
      <c r="B32" s="93"/>
      <c r="C32" s="92"/>
      <c r="D32" s="86" t="s">
        <v>56</v>
      </c>
      <c r="E32" s="86" t="s">
        <v>56</v>
      </c>
      <c r="F32" s="91" t="s">
        <v>56</v>
      </c>
      <c r="G32" s="84">
        <v>1402.5</v>
      </c>
      <c r="H32" s="84">
        <v>0</v>
      </c>
      <c r="I32" s="84">
        <v>0</v>
      </c>
      <c r="J32" s="84">
        <v>626.4</v>
      </c>
    </row>
    <row r="33" spans="1:10" ht="15" customHeight="1" x14ac:dyDescent="0.25">
      <c r="A33" s="94" t="s">
        <v>172</v>
      </c>
      <c r="B33" s="93"/>
      <c r="C33" s="92"/>
      <c r="D33" s="86" t="s">
        <v>56</v>
      </c>
      <c r="E33" s="86" t="s">
        <v>56</v>
      </c>
      <c r="F33" s="91" t="s">
        <v>56</v>
      </c>
      <c r="G33" s="84">
        <v>1402.5</v>
      </c>
      <c r="H33" s="84">
        <v>0</v>
      </c>
      <c r="I33" s="84">
        <v>348</v>
      </c>
      <c r="J33" s="84">
        <v>1216.9000000000001</v>
      </c>
    </row>
    <row r="34" spans="1:10" ht="15" customHeight="1" x14ac:dyDescent="0.25">
      <c r="A34" s="89" t="s">
        <v>211</v>
      </c>
      <c r="B34" s="88"/>
      <c r="C34" s="87"/>
      <c r="D34" s="86" t="s">
        <v>56</v>
      </c>
      <c r="E34" s="86" t="s">
        <v>56</v>
      </c>
      <c r="F34" s="91" t="s">
        <v>56</v>
      </c>
      <c r="G34" s="90">
        <f>G35+G36</f>
        <v>1402.5</v>
      </c>
      <c r="H34" s="90">
        <f>H35+H36</f>
        <v>0</v>
      </c>
      <c r="I34" s="90">
        <f>I35+I36</f>
        <v>348</v>
      </c>
      <c r="J34" s="90">
        <f>J35+J36</f>
        <v>1216.9000000000001</v>
      </c>
    </row>
    <row r="35" spans="1:10" ht="15" customHeight="1" x14ac:dyDescent="0.25">
      <c r="A35" s="89" t="s">
        <v>210</v>
      </c>
      <c r="B35" s="88"/>
      <c r="C35" s="87"/>
      <c r="D35" s="86" t="s">
        <v>56</v>
      </c>
      <c r="E35" s="86" t="s">
        <v>56</v>
      </c>
      <c r="F35" s="91" t="s">
        <v>56</v>
      </c>
      <c r="G35" s="90">
        <v>1402.5</v>
      </c>
      <c r="H35" s="90">
        <v>0</v>
      </c>
      <c r="I35" s="90">
        <v>348</v>
      </c>
      <c r="J35" s="90">
        <v>1216.9000000000001</v>
      </c>
    </row>
    <row r="36" spans="1:10" ht="15" customHeight="1" x14ac:dyDescent="0.25">
      <c r="A36" s="89" t="s">
        <v>209</v>
      </c>
      <c r="B36" s="88"/>
      <c r="C36" s="87"/>
      <c r="D36" s="86" t="s">
        <v>56</v>
      </c>
      <c r="E36" s="86" t="s">
        <v>56</v>
      </c>
      <c r="F36" s="91" t="s">
        <v>56</v>
      </c>
      <c r="G36" s="90">
        <v>0</v>
      </c>
      <c r="H36" s="90">
        <v>0</v>
      </c>
      <c r="I36" s="90">
        <v>0</v>
      </c>
      <c r="J36" s="90">
        <v>0</v>
      </c>
    </row>
    <row r="37" spans="1:10" ht="15" customHeight="1" x14ac:dyDescent="0.25">
      <c r="A37" s="89" t="s">
        <v>260</v>
      </c>
      <c r="B37" s="88"/>
      <c r="C37" s="87"/>
      <c r="D37" s="86" t="s">
        <v>56</v>
      </c>
      <c r="E37" s="86" t="s">
        <v>56</v>
      </c>
      <c r="F37" s="85" t="s">
        <v>56</v>
      </c>
      <c r="G37" s="84">
        <v>0</v>
      </c>
      <c r="H37" s="84">
        <v>0</v>
      </c>
      <c r="I37" s="84">
        <v>0</v>
      </c>
      <c r="J37" s="84">
        <v>0</v>
      </c>
    </row>
    <row r="38" spans="1:10" ht="15" customHeight="1" x14ac:dyDescent="0.25">
      <c r="A38" s="89" t="s">
        <v>207</v>
      </c>
      <c r="B38" s="88"/>
      <c r="C38" s="87"/>
      <c r="D38" s="86" t="s">
        <v>56</v>
      </c>
      <c r="E38" s="86" t="s">
        <v>56</v>
      </c>
      <c r="F38" s="85" t="s">
        <v>56</v>
      </c>
      <c r="G38" s="84">
        <v>0</v>
      </c>
      <c r="H38" s="84">
        <v>0</v>
      </c>
      <c r="I38" s="84">
        <v>0</v>
      </c>
      <c r="J38" s="84">
        <v>0</v>
      </c>
    </row>
    <row r="39" spans="1:10" ht="15" customHeight="1" x14ac:dyDescent="0.25">
      <c r="A39" s="63" t="s">
        <v>259</v>
      </c>
      <c r="B39" s="63"/>
      <c r="C39" s="63"/>
      <c r="D39" s="63"/>
      <c r="E39" s="63"/>
    </row>
    <row r="40" spans="1:10" ht="15" customHeight="1" x14ac:dyDescent="0.25">
      <c r="A40" s="30"/>
      <c r="B40" s="30"/>
      <c r="C40" s="30"/>
      <c r="D40" s="30"/>
      <c r="E40" s="30"/>
    </row>
    <row r="41" spans="1:10" ht="44.25" customHeight="1" x14ac:dyDescent="0.25">
      <c r="A41" s="82" t="s">
        <v>17</v>
      </c>
      <c r="B41" s="82"/>
      <c r="C41" s="82"/>
      <c r="D41" s="82"/>
      <c r="E41" s="82"/>
      <c r="F41" s="82"/>
      <c r="G41" s="83" t="s">
        <v>14</v>
      </c>
      <c r="H41" s="83" t="s">
        <v>258</v>
      </c>
      <c r="I41" s="83" t="s">
        <v>16</v>
      </c>
      <c r="J41" s="80" t="s">
        <v>257</v>
      </c>
    </row>
    <row r="42" spans="1:10" ht="27" customHeight="1" x14ac:dyDescent="0.25">
      <c r="A42" s="82"/>
      <c r="B42" s="82"/>
      <c r="C42" s="82"/>
      <c r="D42" s="82"/>
      <c r="E42" s="82"/>
      <c r="F42" s="82"/>
      <c r="G42" s="81"/>
      <c r="H42" s="81"/>
      <c r="I42" s="81"/>
      <c r="J42" s="80" t="s">
        <v>256</v>
      </c>
    </row>
    <row r="43" spans="1:10" ht="15" customHeight="1" x14ac:dyDescent="0.25">
      <c r="A43" s="30"/>
      <c r="B43" s="30"/>
      <c r="C43" s="30"/>
      <c r="D43" s="30"/>
      <c r="E43" s="30"/>
    </row>
    <row r="44" spans="1:10" ht="15" customHeight="1" x14ac:dyDescent="0.25">
      <c r="A44" s="30"/>
      <c r="B44" s="30"/>
      <c r="C44" s="30"/>
      <c r="D44" s="30"/>
      <c r="E44" s="30"/>
    </row>
    <row r="45" spans="1:10" ht="15" customHeight="1" x14ac:dyDescent="0.25">
      <c r="A45" s="30"/>
      <c r="B45" s="30"/>
      <c r="C45" s="30"/>
      <c r="D45" s="30"/>
      <c r="E45" s="30"/>
    </row>
    <row r="46" spans="1:10" ht="15" customHeight="1" x14ac:dyDescent="0.25">
      <c r="A46" s="79" t="s">
        <v>255</v>
      </c>
      <c r="B46" s="79" t="s">
        <v>254</v>
      </c>
      <c r="C46" s="30"/>
      <c r="D46" s="30"/>
      <c r="E46" s="30"/>
    </row>
    <row r="47" spans="1:10" ht="15" customHeight="1" x14ac:dyDescent="0.25">
      <c r="A47" s="30"/>
      <c r="B47" s="30"/>
      <c r="C47" s="30"/>
      <c r="D47" s="30"/>
      <c r="E47" s="30"/>
    </row>
    <row r="48" spans="1:10" ht="15" customHeight="1" x14ac:dyDescent="0.25">
      <c r="A48" s="30"/>
      <c r="B48" s="30"/>
      <c r="C48" s="30"/>
      <c r="D48" s="30"/>
      <c r="E48" s="30"/>
    </row>
    <row r="49" spans="1:5" ht="15" customHeight="1" x14ac:dyDescent="0.25">
      <c r="A49" s="79" t="s">
        <v>253</v>
      </c>
      <c r="B49" s="79" t="s">
        <v>252</v>
      </c>
      <c r="C49" s="30"/>
      <c r="D49" s="30"/>
      <c r="E49" s="30"/>
    </row>
    <row r="50" spans="1:5" ht="15" customHeight="1" x14ac:dyDescent="0.25">
      <c r="A50" s="30"/>
      <c r="B50" s="30"/>
      <c r="C50" s="30"/>
      <c r="D50" s="30"/>
      <c r="E50" s="30"/>
    </row>
  </sheetData>
  <mergeCells count="46">
    <mergeCell ref="A9:C9"/>
    <mergeCell ref="D9:F9"/>
    <mergeCell ref="A2:H2"/>
    <mergeCell ref="A3:H3"/>
    <mergeCell ref="F1:J1"/>
    <mergeCell ref="A6:C6"/>
    <mergeCell ref="D6:F6"/>
    <mergeCell ref="A12:F12"/>
    <mergeCell ref="A13:F13"/>
    <mergeCell ref="A14:F14"/>
    <mergeCell ref="A15:F15"/>
    <mergeCell ref="A16:E16"/>
    <mergeCell ref="A7:C7"/>
    <mergeCell ref="D7:F7"/>
    <mergeCell ref="A8:C8"/>
    <mergeCell ref="A11:F11"/>
    <mergeCell ref="D8:F8"/>
    <mergeCell ref="A25:C25"/>
    <mergeCell ref="A39:E39"/>
    <mergeCell ref="A17:E17"/>
    <mergeCell ref="D19:D20"/>
    <mergeCell ref="E19:E20"/>
    <mergeCell ref="A19:C20"/>
    <mergeCell ref="A35:C35"/>
    <mergeCell ref="A26:C26"/>
    <mergeCell ref="A27:C27"/>
    <mergeCell ref="A28:C28"/>
    <mergeCell ref="A29:C29"/>
    <mergeCell ref="A30:C30"/>
    <mergeCell ref="G19:J19"/>
    <mergeCell ref="F19:F20"/>
    <mergeCell ref="A31:C31"/>
    <mergeCell ref="A32:C32"/>
    <mergeCell ref="A33:C33"/>
    <mergeCell ref="A34:C34"/>
    <mergeCell ref="A21:C21"/>
    <mergeCell ref="A22:C22"/>
    <mergeCell ref="A23:C23"/>
    <mergeCell ref="A24:C24"/>
    <mergeCell ref="G41:G42"/>
    <mergeCell ref="H41:H42"/>
    <mergeCell ref="I41:I42"/>
    <mergeCell ref="A41:F42"/>
    <mergeCell ref="A36:C36"/>
    <mergeCell ref="A37:C37"/>
    <mergeCell ref="A38:C38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289</v>
      </c>
      <c r="D1" s="65"/>
      <c r="E1" s="65"/>
      <c r="F1" s="65"/>
    </row>
    <row r="2" spans="1:6" ht="36.75" customHeight="1" x14ac:dyDescent="0.25">
      <c r="A2" s="64" t="s">
        <v>288</v>
      </c>
      <c r="B2" s="64"/>
      <c r="C2" s="64"/>
      <c r="D2" s="64"/>
      <c r="E2" s="64"/>
      <c r="F2" s="64"/>
    </row>
    <row r="3" spans="1:6" x14ac:dyDescent="0.25">
      <c r="A3" s="63" t="s">
        <v>230</v>
      </c>
      <c r="B3" s="63"/>
      <c r="C3" s="63"/>
      <c r="D3" s="63"/>
      <c r="E3" s="63"/>
      <c r="F3" s="63"/>
    </row>
    <row r="5" spans="1:6" x14ac:dyDescent="0.25">
      <c r="A5" s="61" t="s">
        <v>229</v>
      </c>
      <c r="B5" s="62" t="s">
        <v>4</v>
      </c>
      <c r="C5" s="62"/>
      <c r="D5" s="62"/>
      <c r="E5" s="62"/>
      <c r="F5" s="62"/>
    </row>
    <row r="6" spans="1:6" x14ac:dyDescent="0.25">
      <c r="A6" s="61" t="s">
        <v>228</v>
      </c>
      <c r="B6" s="60" t="s">
        <v>227</v>
      </c>
      <c r="C6" s="60"/>
      <c r="D6" s="60"/>
      <c r="E6" s="60"/>
      <c r="F6" s="60"/>
    </row>
    <row r="7" spans="1:6" x14ac:dyDescent="0.25">
      <c r="A7" s="61" t="s">
        <v>10</v>
      </c>
      <c r="B7" s="60" t="s">
        <v>226</v>
      </c>
      <c r="C7" s="60"/>
      <c r="D7" s="60"/>
      <c r="E7" s="60"/>
      <c r="F7" s="60"/>
    </row>
    <row r="8" spans="1:6" x14ac:dyDescent="0.25">
      <c r="A8" s="61" t="s">
        <v>225</v>
      </c>
      <c r="B8" s="60" t="s">
        <v>224</v>
      </c>
      <c r="C8" s="60"/>
      <c r="D8" s="60"/>
      <c r="E8" s="60"/>
      <c r="F8" s="60"/>
    </row>
    <row r="9" spans="1:6" x14ac:dyDescent="0.25">
      <c r="A9" s="59" t="s">
        <v>223</v>
      </c>
      <c r="B9" s="58" t="s">
        <v>290</v>
      </c>
      <c r="C9" s="58"/>
      <c r="D9" s="58"/>
      <c r="E9" s="58"/>
      <c r="F9" s="58"/>
    </row>
    <row r="10" spans="1:6" ht="15.75" customHeight="1" x14ac:dyDescent="0.25">
      <c r="A10" s="57" t="s">
        <v>221</v>
      </c>
      <c r="B10" s="56"/>
      <c r="C10" s="56"/>
      <c r="D10" s="56"/>
      <c r="E10" s="55"/>
      <c r="F10" s="54" t="s">
        <v>220</v>
      </c>
    </row>
    <row r="11" spans="1:6" ht="15.75" customHeight="1" x14ac:dyDescent="0.25">
      <c r="A11" s="53" t="s">
        <v>219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218</v>
      </c>
      <c r="B12" s="45"/>
      <c r="C12" s="45"/>
      <c r="D12" s="45"/>
      <c r="E12" s="44"/>
      <c r="F12" s="37">
        <f>F13+F20</f>
        <v>433656.5</v>
      </c>
    </row>
    <row r="13" spans="1:6" ht="15.75" customHeight="1" x14ac:dyDescent="0.25">
      <c r="A13" s="47" t="s">
        <v>217</v>
      </c>
      <c r="B13" s="45"/>
      <c r="C13" s="45"/>
      <c r="D13" s="45"/>
      <c r="E13" s="44"/>
      <c r="F13" s="37">
        <f>SUM(F15:F19)</f>
        <v>148449.9</v>
      </c>
    </row>
    <row r="14" spans="1:6" ht="15.75" customHeight="1" x14ac:dyDescent="0.25">
      <c r="A14" s="76" t="s">
        <v>216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286</v>
      </c>
      <c r="B15" s="71"/>
      <c r="C15" s="71"/>
      <c r="D15" s="71"/>
      <c r="E15" s="70"/>
      <c r="F15" s="33">
        <v>0</v>
      </c>
    </row>
    <row r="16" spans="1:6" ht="33.75" customHeight="1" x14ac:dyDescent="0.25">
      <c r="A16" s="76" t="s">
        <v>285</v>
      </c>
      <c r="B16" s="71"/>
      <c r="C16" s="71"/>
      <c r="D16" s="71"/>
      <c r="E16" s="70"/>
      <c r="F16" s="33">
        <v>0</v>
      </c>
    </row>
    <row r="17" spans="1:6" ht="33" customHeight="1" x14ac:dyDescent="0.25">
      <c r="A17" s="76" t="s">
        <v>284</v>
      </c>
      <c r="B17" s="71"/>
      <c r="C17" s="71"/>
      <c r="D17" s="71"/>
      <c r="E17" s="70"/>
      <c r="F17" s="33">
        <v>0</v>
      </c>
    </row>
    <row r="18" spans="1:6" x14ac:dyDescent="0.25">
      <c r="A18" s="76" t="s">
        <v>283</v>
      </c>
      <c r="B18" s="71"/>
      <c r="C18" s="71"/>
      <c r="D18" s="71"/>
      <c r="E18" s="70"/>
      <c r="F18" s="33">
        <v>148449.9</v>
      </c>
    </row>
    <row r="19" spans="1:6" ht="31.5" customHeight="1" x14ac:dyDescent="0.25">
      <c r="A19" s="76" t="s">
        <v>282</v>
      </c>
      <c r="B19" s="71"/>
      <c r="C19" s="71"/>
      <c r="D19" s="71"/>
      <c r="E19" s="70"/>
      <c r="F19" s="33">
        <v>0</v>
      </c>
    </row>
    <row r="20" spans="1:6" x14ac:dyDescent="0.25">
      <c r="A20" s="47" t="s">
        <v>212</v>
      </c>
      <c r="B20" s="45"/>
      <c r="C20" s="45"/>
      <c r="D20" s="45"/>
      <c r="E20" s="44"/>
      <c r="F20" s="37">
        <v>285206.59999999998</v>
      </c>
    </row>
    <row r="21" spans="1:6" ht="15.75" customHeight="1" x14ac:dyDescent="0.25">
      <c r="A21" s="46" t="s">
        <v>211</v>
      </c>
      <c r="B21" s="45"/>
      <c r="C21" s="45"/>
      <c r="D21" s="45"/>
      <c r="E21" s="44"/>
      <c r="F21" s="37">
        <f>F22+F23</f>
        <v>171559.9</v>
      </c>
    </row>
    <row r="22" spans="1:6" ht="15.75" customHeight="1" x14ac:dyDescent="0.25">
      <c r="A22" s="46" t="s">
        <v>210</v>
      </c>
      <c r="B22" s="45"/>
      <c r="C22" s="45"/>
      <c r="D22" s="45"/>
      <c r="E22" s="44"/>
      <c r="F22" s="37">
        <v>169967.1</v>
      </c>
    </row>
    <row r="23" spans="1:6" ht="15.75" customHeight="1" x14ac:dyDescent="0.25">
      <c r="A23" s="46" t="s">
        <v>209</v>
      </c>
      <c r="B23" s="45"/>
      <c r="C23" s="45"/>
      <c r="D23" s="45"/>
      <c r="E23" s="44"/>
      <c r="F23" s="37">
        <v>1592.8</v>
      </c>
    </row>
    <row r="24" spans="1:6" ht="15.75" customHeight="1" x14ac:dyDescent="0.25">
      <c r="A24" s="46" t="s">
        <v>208</v>
      </c>
      <c r="B24" s="45"/>
      <c r="C24" s="45"/>
      <c r="D24" s="45"/>
      <c r="E24" s="44"/>
      <c r="F24" s="37">
        <f>F11+F12-F21</f>
        <v>262096.6</v>
      </c>
    </row>
    <row r="25" spans="1:6" ht="15.75" customHeight="1" x14ac:dyDescent="0.25">
      <c r="A25" s="46" t="s">
        <v>207</v>
      </c>
      <c r="B25" s="45"/>
      <c r="C25" s="45"/>
      <c r="D25" s="45"/>
      <c r="E25" s="44"/>
      <c r="F25" s="37">
        <v>0</v>
      </c>
    </row>
    <row r="26" spans="1:6" x14ac:dyDescent="0.25">
      <c r="A26" s="43" t="s">
        <v>206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205</v>
      </c>
      <c r="C27" s="41" t="s">
        <v>204</v>
      </c>
      <c r="D27" s="41" t="s">
        <v>203</v>
      </c>
      <c r="E27" s="40" t="s">
        <v>202</v>
      </c>
      <c r="F27" s="40" t="s">
        <v>281</v>
      </c>
    </row>
    <row r="28" spans="1:6" s="36" customFormat="1" ht="14.25" x14ac:dyDescent="0.2">
      <c r="A28" s="39" t="s">
        <v>172</v>
      </c>
      <c r="B28" s="38" t="s">
        <v>56</v>
      </c>
      <c r="C28" s="38" t="s">
        <v>56</v>
      </c>
      <c r="D28" s="38" t="s">
        <v>56</v>
      </c>
      <c r="E28" s="37">
        <v>169967.1</v>
      </c>
      <c r="F28" s="37">
        <v>139400.4</v>
      </c>
    </row>
    <row r="29" spans="1:6" s="36" customFormat="1" ht="25.5" x14ac:dyDescent="0.2">
      <c r="A29" s="39" t="s">
        <v>57</v>
      </c>
      <c r="B29" s="38" t="s">
        <v>56</v>
      </c>
      <c r="C29" s="38" t="s">
        <v>56</v>
      </c>
      <c r="D29" s="38" t="s">
        <v>56</v>
      </c>
      <c r="E29" s="37">
        <v>10730</v>
      </c>
      <c r="F29" s="37">
        <v>11004.4</v>
      </c>
    </row>
    <row r="30" spans="1:6" s="36" customFormat="1" ht="14.25" x14ac:dyDescent="0.2">
      <c r="A30" s="39" t="s">
        <v>28</v>
      </c>
      <c r="B30" s="38" t="s">
        <v>25</v>
      </c>
      <c r="C30" s="38" t="s">
        <v>26</v>
      </c>
      <c r="D30" s="38" t="s">
        <v>56</v>
      </c>
      <c r="E30" s="37">
        <v>10730</v>
      </c>
      <c r="F30" s="37">
        <v>11004.4</v>
      </c>
    </row>
    <row r="31" spans="1:6" s="36" customFormat="1" ht="14.25" x14ac:dyDescent="0.2">
      <c r="A31" s="39" t="s">
        <v>31</v>
      </c>
      <c r="B31" s="38" t="s">
        <v>25</v>
      </c>
      <c r="C31" s="38" t="s">
        <v>30</v>
      </c>
      <c r="D31" s="38" t="s">
        <v>56</v>
      </c>
      <c r="E31" s="37">
        <v>10730</v>
      </c>
      <c r="F31" s="37">
        <v>11004.4</v>
      </c>
    </row>
    <row r="32" spans="1:6" x14ac:dyDescent="0.25">
      <c r="A32" s="35" t="s">
        <v>34</v>
      </c>
      <c r="B32" s="34" t="s">
        <v>25</v>
      </c>
      <c r="C32" s="34" t="s">
        <v>30</v>
      </c>
      <c r="D32" s="34" t="s">
        <v>33</v>
      </c>
      <c r="E32" s="33">
        <v>10730</v>
      </c>
      <c r="F32" s="33">
        <v>11004.4</v>
      </c>
    </row>
    <row r="33" spans="1:6" s="36" customFormat="1" ht="14.25" x14ac:dyDescent="0.2">
      <c r="A33" s="39" t="s">
        <v>66</v>
      </c>
      <c r="B33" s="38" t="s">
        <v>56</v>
      </c>
      <c r="C33" s="38" t="s">
        <v>56</v>
      </c>
      <c r="D33" s="38" t="s">
        <v>56</v>
      </c>
      <c r="E33" s="37">
        <v>2544.5</v>
      </c>
      <c r="F33" s="37">
        <v>2751.1</v>
      </c>
    </row>
    <row r="34" spans="1:6" s="36" customFormat="1" ht="14.25" x14ac:dyDescent="0.2">
      <c r="A34" s="39" t="s">
        <v>59</v>
      </c>
      <c r="B34" s="38" t="s">
        <v>25</v>
      </c>
      <c r="C34" s="38" t="s">
        <v>58</v>
      </c>
      <c r="D34" s="38" t="s">
        <v>56</v>
      </c>
      <c r="E34" s="37">
        <v>2544.5</v>
      </c>
      <c r="F34" s="37">
        <v>2751.1</v>
      </c>
    </row>
    <row r="35" spans="1:6" s="36" customFormat="1" ht="25.5" x14ac:dyDescent="0.2">
      <c r="A35" s="39" t="s">
        <v>60</v>
      </c>
      <c r="B35" s="38" t="s">
        <v>25</v>
      </c>
      <c r="C35" s="38" t="s">
        <v>52</v>
      </c>
      <c r="D35" s="38" t="s">
        <v>56</v>
      </c>
      <c r="E35" s="37">
        <v>2544.5</v>
      </c>
      <c r="F35" s="37">
        <v>2751.1</v>
      </c>
    </row>
    <row r="36" spans="1:6" x14ac:dyDescent="0.25">
      <c r="A36" s="35" t="s">
        <v>62</v>
      </c>
      <c r="B36" s="34" t="s">
        <v>25</v>
      </c>
      <c r="C36" s="34" t="s">
        <v>52</v>
      </c>
      <c r="D36" s="34" t="s">
        <v>33</v>
      </c>
      <c r="E36" s="33">
        <v>2544.5</v>
      </c>
      <c r="F36" s="33">
        <v>2751.1</v>
      </c>
    </row>
    <row r="37" spans="1:6" s="36" customFormat="1" ht="14.25" x14ac:dyDescent="0.2">
      <c r="A37" s="39" t="s">
        <v>170</v>
      </c>
      <c r="B37" s="38" t="s">
        <v>56</v>
      </c>
      <c r="C37" s="38" t="s">
        <v>56</v>
      </c>
      <c r="D37" s="38" t="s">
        <v>56</v>
      </c>
      <c r="E37" s="37">
        <v>156692.6</v>
      </c>
      <c r="F37" s="37">
        <v>125644.9</v>
      </c>
    </row>
    <row r="38" spans="1:6" s="36" customFormat="1" ht="14.25" x14ac:dyDescent="0.2">
      <c r="A38" s="39" t="s">
        <v>70</v>
      </c>
      <c r="B38" s="38" t="s">
        <v>68</v>
      </c>
      <c r="C38" s="38" t="s">
        <v>56</v>
      </c>
      <c r="D38" s="38" t="s">
        <v>56</v>
      </c>
      <c r="E38" s="37">
        <v>111656.2</v>
      </c>
      <c r="F38" s="37">
        <v>111656.2</v>
      </c>
    </row>
    <row r="39" spans="1:6" s="36" customFormat="1" ht="14.25" x14ac:dyDescent="0.2">
      <c r="A39" s="39" t="s">
        <v>87</v>
      </c>
      <c r="B39" s="38" t="s">
        <v>68</v>
      </c>
      <c r="C39" s="38" t="s">
        <v>86</v>
      </c>
      <c r="D39" s="38" t="s">
        <v>56</v>
      </c>
      <c r="E39" s="37">
        <v>74000</v>
      </c>
      <c r="F39" s="37">
        <v>74000</v>
      </c>
    </row>
    <row r="40" spans="1:6" ht="25.5" x14ac:dyDescent="0.25">
      <c r="A40" s="35" t="s">
        <v>198</v>
      </c>
      <c r="B40" s="34" t="s">
        <v>68</v>
      </c>
      <c r="C40" s="34" t="s">
        <v>120</v>
      </c>
      <c r="D40" s="34" t="s">
        <v>27</v>
      </c>
      <c r="E40" s="33">
        <v>74000</v>
      </c>
      <c r="F40" s="33">
        <v>74000</v>
      </c>
    </row>
    <row r="41" spans="1:6" s="36" customFormat="1" ht="25.5" x14ac:dyDescent="0.2">
      <c r="A41" s="39" t="s">
        <v>93</v>
      </c>
      <c r="B41" s="38" t="s">
        <v>68</v>
      </c>
      <c r="C41" s="38" t="s">
        <v>92</v>
      </c>
      <c r="D41" s="38" t="s">
        <v>56</v>
      </c>
      <c r="E41" s="37">
        <v>20142</v>
      </c>
      <c r="F41" s="37">
        <v>23010</v>
      </c>
    </row>
    <row r="42" spans="1:6" s="36" customFormat="1" ht="14.25" x14ac:dyDescent="0.2">
      <c r="A42" s="39" t="s">
        <v>96</v>
      </c>
      <c r="B42" s="38" t="s">
        <v>68</v>
      </c>
      <c r="C42" s="38" t="s">
        <v>95</v>
      </c>
      <c r="D42" s="38" t="s">
        <v>56</v>
      </c>
      <c r="E42" s="37">
        <v>20142</v>
      </c>
      <c r="F42" s="37">
        <v>23010</v>
      </c>
    </row>
    <row r="43" spans="1:6" s="36" customFormat="1" ht="14.25" x14ac:dyDescent="0.2">
      <c r="A43" s="39" t="s">
        <v>98</v>
      </c>
      <c r="B43" s="38" t="s">
        <v>68</v>
      </c>
      <c r="C43" s="38" t="s">
        <v>95</v>
      </c>
      <c r="D43" s="38" t="s">
        <v>33</v>
      </c>
      <c r="E43" s="37">
        <v>19842</v>
      </c>
      <c r="F43" s="37">
        <v>22710</v>
      </c>
    </row>
    <row r="44" spans="1:6" x14ac:dyDescent="0.25">
      <c r="A44" s="35" t="s">
        <v>101</v>
      </c>
      <c r="B44" s="34" t="s">
        <v>68</v>
      </c>
      <c r="C44" s="34" t="s">
        <v>95</v>
      </c>
      <c r="D44" s="34" t="s">
        <v>100</v>
      </c>
      <c r="E44" s="33">
        <v>19842</v>
      </c>
      <c r="F44" s="33">
        <v>22710</v>
      </c>
    </row>
    <row r="45" spans="1:6" x14ac:dyDescent="0.25">
      <c r="A45" s="35" t="s">
        <v>193</v>
      </c>
      <c r="B45" s="34" t="s">
        <v>68</v>
      </c>
      <c r="C45" s="34" t="s">
        <v>95</v>
      </c>
      <c r="D45" s="34" t="s">
        <v>144</v>
      </c>
      <c r="E45" s="33">
        <v>300</v>
      </c>
      <c r="F45" s="33">
        <v>300</v>
      </c>
    </row>
    <row r="46" spans="1:6" s="36" customFormat="1" ht="14.25" x14ac:dyDescent="0.2">
      <c r="A46" s="39" t="s">
        <v>105</v>
      </c>
      <c r="B46" s="38" t="s">
        <v>68</v>
      </c>
      <c r="C46" s="38" t="s">
        <v>104</v>
      </c>
      <c r="D46" s="38" t="s">
        <v>56</v>
      </c>
      <c r="E46" s="37">
        <v>17514.2</v>
      </c>
      <c r="F46" s="37">
        <v>14646.2</v>
      </c>
    </row>
    <row r="47" spans="1:6" s="36" customFormat="1" ht="25.5" x14ac:dyDescent="0.2">
      <c r="A47" s="39" t="s">
        <v>107</v>
      </c>
      <c r="B47" s="38" t="s">
        <v>68</v>
      </c>
      <c r="C47" s="38" t="s">
        <v>106</v>
      </c>
      <c r="D47" s="38" t="s">
        <v>56</v>
      </c>
      <c r="E47" s="37">
        <v>258</v>
      </c>
      <c r="F47" s="37">
        <v>258</v>
      </c>
    </row>
    <row r="48" spans="1:6" x14ac:dyDescent="0.25">
      <c r="A48" s="35" t="s">
        <v>111</v>
      </c>
      <c r="B48" s="34" t="s">
        <v>68</v>
      </c>
      <c r="C48" s="34" t="s">
        <v>106</v>
      </c>
      <c r="D48" s="34" t="s">
        <v>36</v>
      </c>
      <c r="E48" s="33">
        <v>258</v>
      </c>
      <c r="F48" s="33">
        <v>258</v>
      </c>
    </row>
    <row r="49" spans="1:6" s="36" customFormat="1" ht="14.25" x14ac:dyDescent="0.2">
      <c r="A49" s="39" t="s">
        <v>188</v>
      </c>
      <c r="B49" s="38" t="s">
        <v>68</v>
      </c>
      <c r="C49" s="38" t="s">
        <v>187</v>
      </c>
      <c r="D49" s="38" t="s">
        <v>56</v>
      </c>
      <c r="E49" s="37">
        <v>17256.2</v>
      </c>
      <c r="F49" s="37">
        <v>14388.2</v>
      </c>
    </row>
    <row r="50" spans="1:6" x14ac:dyDescent="0.25">
      <c r="A50" s="35" t="s">
        <v>188</v>
      </c>
      <c r="B50" s="34" t="s">
        <v>68</v>
      </c>
      <c r="C50" s="34" t="s">
        <v>187</v>
      </c>
      <c r="D50" s="34" t="s">
        <v>138</v>
      </c>
      <c r="E50" s="33">
        <v>17256.2</v>
      </c>
      <c r="F50" s="33">
        <v>14388.2</v>
      </c>
    </row>
    <row r="51" spans="1:6" s="36" customFormat="1" ht="14.25" x14ac:dyDescent="0.2">
      <c r="A51" s="39" t="s">
        <v>114</v>
      </c>
      <c r="B51" s="38" t="s">
        <v>113</v>
      </c>
      <c r="C51" s="38" t="s">
        <v>56</v>
      </c>
      <c r="D51" s="38" t="s">
        <v>56</v>
      </c>
      <c r="E51" s="37">
        <v>44871.9</v>
      </c>
      <c r="F51" s="37">
        <v>13824.2</v>
      </c>
    </row>
    <row r="52" spans="1:6" s="36" customFormat="1" ht="14.25" x14ac:dyDescent="0.2">
      <c r="A52" s="39" t="s">
        <v>277</v>
      </c>
      <c r="B52" s="38" t="s">
        <v>113</v>
      </c>
      <c r="C52" s="38" t="s">
        <v>86</v>
      </c>
      <c r="D52" s="38" t="s">
        <v>56</v>
      </c>
      <c r="E52" s="37">
        <v>1552.5</v>
      </c>
      <c r="F52" s="37">
        <v>1552.5</v>
      </c>
    </row>
    <row r="53" spans="1:6" ht="25.5" x14ac:dyDescent="0.25">
      <c r="A53" s="35" t="s">
        <v>276</v>
      </c>
      <c r="B53" s="34" t="s">
        <v>113</v>
      </c>
      <c r="C53" s="34" t="s">
        <v>120</v>
      </c>
      <c r="D53" s="34" t="s">
        <v>27</v>
      </c>
      <c r="E53" s="33">
        <v>1552.5</v>
      </c>
      <c r="F53" s="33">
        <v>1552.5</v>
      </c>
    </row>
    <row r="54" spans="1:6" s="36" customFormat="1" ht="14.25" x14ac:dyDescent="0.2">
      <c r="A54" s="39" t="s">
        <v>116</v>
      </c>
      <c r="B54" s="38" t="s">
        <v>113</v>
      </c>
      <c r="C54" s="38" t="s">
        <v>92</v>
      </c>
      <c r="D54" s="38" t="s">
        <v>56</v>
      </c>
      <c r="E54" s="37">
        <v>43319.4</v>
      </c>
      <c r="F54" s="37">
        <v>12271.7</v>
      </c>
    </row>
    <row r="55" spans="1:6" s="36" customFormat="1" ht="14.25" x14ac:dyDescent="0.2">
      <c r="A55" s="39" t="s">
        <v>125</v>
      </c>
      <c r="B55" s="38" t="s">
        <v>113</v>
      </c>
      <c r="C55" s="38" t="s">
        <v>124</v>
      </c>
      <c r="D55" s="38" t="s">
        <v>56</v>
      </c>
      <c r="E55" s="37">
        <v>43319.4</v>
      </c>
      <c r="F55" s="37">
        <v>12271.7</v>
      </c>
    </row>
    <row r="56" spans="1:6" s="36" customFormat="1" ht="14.25" x14ac:dyDescent="0.2">
      <c r="A56" s="39" t="s">
        <v>128</v>
      </c>
      <c r="B56" s="38" t="s">
        <v>113</v>
      </c>
      <c r="C56" s="38" t="s">
        <v>124</v>
      </c>
      <c r="D56" s="38" t="s">
        <v>127</v>
      </c>
      <c r="E56" s="37">
        <v>43319.4</v>
      </c>
      <c r="F56" s="37">
        <v>12271.7</v>
      </c>
    </row>
    <row r="57" spans="1:6" ht="38.25" x14ac:dyDescent="0.25">
      <c r="A57" s="35" t="s">
        <v>133</v>
      </c>
      <c r="B57" s="34" t="s">
        <v>113</v>
      </c>
      <c r="C57" s="34" t="s">
        <v>124</v>
      </c>
      <c r="D57" s="34" t="s">
        <v>132</v>
      </c>
      <c r="E57" s="33">
        <v>5159.6000000000004</v>
      </c>
      <c r="F57" s="33">
        <v>327.8</v>
      </c>
    </row>
    <row r="58" spans="1:6" x14ac:dyDescent="0.25">
      <c r="A58" s="35" t="s">
        <v>139</v>
      </c>
      <c r="B58" s="34" t="s">
        <v>113</v>
      </c>
      <c r="C58" s="34" t="s">
        <v>124</v>
      </c>
      <c r="D58" s="34" t="s">
        <v>138</v>
      </c>
      <c r="E58" s="33">
        <v>38159.800000000003</v>
      </c>
      <c r="F58" s="33">
        <v>11943.9</v>
      </c>
    </row>
    <row r="59" spans="1:6" s="36" customFormat="1" ht="14.25" x14ac:dyDescent="0.2">
      <c r="A59" s="39" t="s">
        <v>157</v>
      </c>
      <c r="B59" s="38" t="s">
        <v>51</v>
      </c>
      <c r="C59" s="38" t="s">
        <v>56</v>
      </c>
      <c r="D59" s="38" t="s">
        <v>56</v>
      </c>
      <c r="E59" s="37">
        <v>164.5</v>
      </c>
      <c r="F59" s="37">
        <v>164.5</v>
      </c>
    </row>
    <row r="60" spans="1:6" s="36" customFormat="1" ht="14.25" x14ac:dyDescent="0.2">
      <c r="A60" s="39" t="s">
        <v>159</v>
      </c>
      <c r="B60" s="38" t="s">
        <v>51</v>
      </c>
      <c r="C60" s="38" t="s">
        <v>58</v>
      </c>
      <c r="D60" s="38" t="s">
        <v>56</v>
      </c>
      <c r="E60" s="37">
        <v>164.5</v>
      </c>
      <c r="F60" s="37">
        <v>164.5</v>
      </c>
    </row>
    <row r="61" spans="1:6" s="36" customFormat="1" ht="14.25" x14ac:dyDescent="0.2">
      <c r="A61" s="39" t="s">
        <v>161</v>
      </c>
      <c r="B61" s="38" t="s">
        <v>51</v>
      </c>
      <c r="C61" s="38" t="s">
        <v>52</v>
      </c>
      <c r="D61" s="38" t="s">
        <v>56</v>
      </c>
      <c r="E61" s="37">
        <v>164.5</v>
      </c>
      <c r="F61" s="37">
        <v>164.5</v>
      </c>
    </row>
    <row r="62" spans="1:6" s="36" customFormat="1" ht="14.25" x14ac:dyDescent="0.2">
      <c r="A62" s="39" t="s">
        <v>159</v>
      </c>
      <c r="B62" s="38" t="s">
        <v>51</v>
      </c>
      <c r="C62" s="38" t="s">
        <v>52</v>
      </c>
      <c r="D62" s="38" t="s">
        <v>33</v>
      </c>
      <c r="E62" s="37">
        <v>164.5</v>
      </c>
      <c r="F62" s="37">
        <v>164.5</v>
      </c>
    </row>
    <row r="63" spans="1:6" x14ac:dyDescent="0.25">
      <c r="A63" s="35" t="s">
        <v>168</v>
      </c>
      <c r="B63" s="34" t="s">
        <v>51</v>
      </c>
      <c r="C63" s="34" t="s">
        <v>52</v>
      </c>
      <c r="D63" s="34" t="s">
        <v>167</v>
      </c>
      <c r="E63" s="33">
        <v>164.5</v>
      </c>
      <c r="F63" s="33">
        <v>164.5</v>
      </c>
    </row>
    <row r="64" spans="1:6" x14ac:dyDescent="0.25">
      <c r="E64" s="66"/>
    </row>
    <row r="66" spans="1:6" x14ac:dyDescent="0.25">
      <c r="A66" s="30" t="s">
        <v>181</v>
      </c>
      <c r="E66" s="32" t="s">
        <v>180</v>
      </c>
      <c r="F66" s="32"/>
    </row>
    <row r="68" spans="1:6" x14ac:dyDescent="0.25">
      <c r="A68" s="30" t="s">
        <v>179</v>
      </c>
      <c r="E68" s="31" t="s">
        <v>178</v>
      </c>
      <c r="F68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6:F66"/>
    <mergeCell ref="E68:F68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19" workbookViewId="0">
      <selection activeCell="F44" sqref="F44"/>
    </sheetView>
  </sheetViews>
  <sheetFormatPr defaultColWidth="9.140625" defaultRowHeight="15" x14ac:dyDescent="0.25"/>
  <cols>
    <col min="1" max="1" width="42.42578125" style="30" customWidth="1"/>
    <col min="2" max="2" width="4.7109375" style="30" customWidth="1"/>
    <col min="3" max="3" width="5.7109375" style="30" customWidth="1"/>
    <col min="4" max="4" width="6.140625" style="30" customWidth="1"/>
    <col min="5" max="6" width="21.28515625" style="30" customWidth="1"/>
    <col min="7" max="7" width="9.140625" style="30" customWidth="1"/>
    <col min="8" max="16384" width="9.140625" style="30"/>
  </cols>
  <sheetData>
    <row r="1" spans="1:6" ht="54.75" customHeight="1" x14ac:dyDescent="0.25">
      <c r="C1" s="65" t="s">
        <v>289</v>
      </c>
      <c r="D1" s="65"/>
      <c r="E1" s="65"/>
      <c r="F1" s="65"/>
    </row>
    <row r="2" spans="1:6" ht="36.75" customHeight="1" x14ac:dyDescent="0.25">
      <c r="A2" s="64" t="s">
        <v>288</v>
      </c>
      <c r="B2" s="64"/>
      <c r="C2" s="64"/>
      <c r="D2" s="64"/>
      <c r="E2" s="64"/>
      <c r="F2" s="64"/>
    </row>
    <row r="3" spans="1:6" x14ac:dyDescent="0.25">
      <c r="A3" s="63" t="s">
        <v>230</v>
      </c>
      <c r="B3" s="63"/>
      <c r="C3" s="63"/>
      <c r="D3" s="63"/>
      <c r="E3" s="63"/>
      <c r="F3" s="63"/>
    </row>
    <row r="5" spans="1:6" x14ac:dyDescent="0.25">
      <c r="A5" s="61" t="s">
        <v>229</v>
      </c>
      <c r="B5" s="62" t="s">
        <v>4</v>
      </c>
      <c r="C5" s="62"/>
      <c r="D5" s="62"/>
      <c r="E5" s="62"/>
      <c r="F5" s="62"/>
    </row>
    <row r="6" spans="1:6" x14ac:dyDescent="0.25">
      <c r="A6" s="61" t="s">
        <v>228</v>
      </c>
      <c r="B6" s="60" t="s">
        <v>227</v>
      </c>
      <c r="C6" s="60"/>
      <c r="D6" s="60"/>
      <c r="E6" s="60"/>
      <c r="F6" s="60"/>
    </row>
    <row r="7" spans="1:6" x14ac:dyDescent="0.25">
      <c r="A7" s="61" t="s">
        <v>10</v>
      </c>
      <c r="B7" s="60" t="s">
        <v>226</v>
      </c>
      <c r="C7" s="60"/>
      <c r="D7" s="60"/>
      <c r="E7" s="60"/>
      <c r="F7" s="60"/>
    </row>
    <row r="8" spans="1:6" x14ac:dyDescent="0.25">
      <c r="A8" s="61" t="s">
        <v>225</v>
      </c>
      <c r="B8" s="60" t="s">
        <v>224</v>
      </c>
      <c r="C8" s="60"/>
      <c r="D8" s="60"/>
      <c r="E8" s="60"/>
      <c r="F8" s="60"/>
    </row>
    <row r="9" spans="1:6" x14ac:dyDescent="0.25">
      <c r="A9" s="59" t="s">
        <v>223</v>
      </c>
      <c r="B9" s="58" t="s">
        <v>287</v>
      </c>
      <c r="C9" s="58"/>
      <c r="D9" s="58"/>
      <c r="E9" s="58"/>
      <c r="F9" s="58"/>
    </row>
    <row r="10" spans="1:6" ht="15.75" customHeight="1" x14ac:dyDescent="0.25">
      <c r="A10" s="57" t="s">
        <v>221</v>
      </c>
      <c r="B10" s="56"/>
      <c r="C10" s="56"/>
      <c r="D10" s="56"/>
      <c r="E10" s="55"/>
      <c r="F10" s="54" t="s">
        <v>220</v>
      </c>
    </row>
    <row r="11" spans="1:6" ht="15.75" customHeight="1" x14ac:dyDescent="0.25">
      <c r="A11" s="53" t="s">
        <v>219</v>
      </c>
      <c r="B11" s="52"/>
      <c r="C11" s="52"/>
      <c r="D11" s="52"/>
      <c r="E11" s="51"/>
      <c r="F11" s="37">
        <v>0</v>
      </c>
    </row>
    <row r="12" spans="1:6" ht="15.75" customHeight="1" x14ac:dyDescent="0.25">
      <c r="A12" s="46" t="s">
        <v>218</v>
      </c>
      <c r="B12" s="45"/>
      <c r="C12" s="45"/>
      <c r="D12" s="45"/>
      <c r="E12" s="44"/>
      <c r="F12" s="37">
        <f>F13+F20</f>
        <v>1518520.4</v>
      </c>
    </row>
    <row r="13" spans="1:6" ht="15.75" customHeight="1" x14ac:dyDescent="0.25">
      <c r="A13" s="47" t="s">
        <v>217</v>
      </c>
      <c r="B13" s="45"/>
      <c r="C13" s="45"/>
      <c r="D13" s="45"/>
      <c r="E13" s="44"/>
      <c r="F13" s="37">
        <f>SUM(F15:F19)</f>
        <v>1518520.4</v>
      </c>
    </row>
    <row r="14" spans="1:6" ht="15.75" customHeight="1" x14ac:dyDescent="0.25">
      <c r="A14" s="76" t="s">
        <v>216</v>
      </c>
      <c r="B14" s="71"/>
      <c r="C14" s="71"/>
      <c r="D14" s="71"/>
      <c r="E14" s="70"/>
      <c r="F14" s="37"/>
    </row>
    <row r="15" spans="1:6" ht="15.75" customHeight="1" x14ac:dyDescent="0.25">
      <c r="A15" s="76" t="s">
        <v>286</v>
      </c>
      <c r="B15" s="71"/>
      <c r="C15" s="71"/>
      <c r="D15" s="71"/>
      <c r="E15" s="70"/>
      <c r="F15" s="33">
        <v>2053.1999999999998</v>
      </c>
    </row>
    <row r="16" spans="1:6" ht="33.75" customHeight="1" x14ac:dyDescent="0.25">
      <c r="A16" s="76" t="s">
        <v>285</v>
      </c>
      <c r="B16" s="71"/>
      <c r="C16" s="71"/>
      <c r="D16" s="71"/>
      <c r="E16" s="70"/>
      <c r="F16" s="33">
        <v>4800.7</v>
      </c>
    </row>
    <row r="17" spans="1:6" ht="33" customHeight="1" x14ac:dyDescent="0.25">
      <c r="A17" s="76" t="s">
        <v>284</v>
      </c>
      <c r="B17" s="71"/>
      <c r="C17" s="71"/>
      <c r="D17" s="71"/>
      <c r="E17" s="70"/>
      <c r="F17" s="33">
        <v>0</v>
      </c>
    </row>
    <row r="18" spans="1:6" x14ac:dyDescent="0.25">
      <c r="A18" s="76" t="s">
        <v>283</v>
      </c>
      <c r="B18" s="71"/>
      <c r="C18" s="71"/>
      <c r="D18" s="71"/>
      <c r="E18" s="70"/>
      <c r="F18" s="33">
        <v>1511666.5</v>
      </c>
    </row>
    <row r="19" spans="1:6" ht="31.5" customHeight="1" x14ac:dyDescent="0.25">
      <c r="A19" s="76" t="s">
        <v>282</v>
      </c>
      <c r="B19" s="71"/>
      <c r="C19" s="71"/>
      <c r="D19" s="71"/>
      <c r="E19" s="70"/>
      <c r="F19" s="33">
        <v>0</v>
      </c>
    </row>
    <row r="20" spans="1:6" x14ac:dyDescent="0.25">
      <c r="A20" s="47" t="s">
        <v>212</v>
      </c>
      <c r="B20" s="45"/>
      <c r="C20" s="45"/>
      <c r="D20" s="45"/>
      <c r="E20" s="44"/>
      <c r="F20" s="37">
        <v>0</v>
      </c>
    </row>
    <row r="21" spans="1:6" ht="15.75" customHeight="1" x14ac:dyDescent="0.25">
      <c r="A21" s="46" t="s">
        <v>211</v>
      </c>
      <c r="B21" s="45"/>
      <c r="C21" s="45"/>
      <c r="D21" s="45"/>
      <c r="E21" s="44"/>
      <c r="F21" s="37">
        <f>F22+F23</f>
        <v>1375851.7</v>
      </c>
    </row>
    <row r="22" spans="1:6" ht="15.75" customHeight="1" x14ac:dyDescent="0.25">
      <c r="A22" s="46" t="s">
        <v>210</v>
      </c>
      <c r="B22" s="45"/>
      <c r="C22" s="45"/>
      <c r="D22" s="45"/>
      <c r="E22" s="44"/>
      <c r="F22" s="37">
        <v>1375851.7</v>
      </c>
    </row>
    <row r="23" spans="1:6" ht="15.75" customHeight="1" x14ac:dyDescent="0.25">
      <c r="A23" s="46" t="s">
        <v>209</v>
      </c>
      <c r="B23" s="45"/>
      <c r="C23" s="45"/>
      <c r="D23" s="45"/>
      <c r="E23" s="44"/>
      <c r="F23" s="37">
        <v>0</v>
      </c>
    </row>
    <row r="24" spans="1:6" ht="15.75" customHeight="1" x14ac:dyDescent="0.25">
      <c r="A24" s="46" t="s">
        <v>208</v>
      </c>
      <c r="B24" s="45"/>
      <c r="C24" s="45"/>
      <c r="D24" s="45"/>
      <c r="E24" s="44"/>
      <c r="F24" s="37">
        <f>F11+F12-F21</f>
        <v>142668.69999999995</v>
      </c>
    </row>
    <row r="25" spans="1:6" ht="15.75" customHeight="1" x14ac:dyDescent="0.25">
      <c r="A25" s="46" t="s">
        <v>207</v>
      </c>
      <c r="B25" s="45"/>
      <c r="C25" s="45"/>
      <c r="D25" s="45"/>
      <c r="E25" s="44"/>
      <c r="F25" s="37">
        <v>0</v>
      </c>
    </row>
    <row r="26" spans="1:6" x14ac:dyDescent="0.25">
      <c r="A26" s="43" t="s">
        <v>206</v>
      </c>
      <c r="B26" s="43"/>
      <c r="C26" s="43"/>
      <c r="D26" s="43"/>
      <c r="E26" s="43"/>
      <c r="F26" s="43"/>
    </row>
    <row r="27" spans="1:6" ht="63" customHeight="1" x14ac:dyDescent="0.25">
      <c r="A27" s="42" t="s">
        <v>17</v>
      </c>
      <c r="B27" s="41" t="s">
        <v>205</v>
      </c>
      <c r="C27" s="41" t="s">
        <v>204</v>
      </c>
      <c r="D27" s="41" t="s">
        <v>203</v>
      </c>
      <c r="E27" s="40" t="s">
        <v>202</v>
      </c>
      <c r="F27" s="40" t="s">
        <v>281</v>
      </c>
    </row>
    <row r="28" spans="1:6" s="36" customFormat="1" ht="14.25" x14ac:dyDescent="0.2">
      <c r="A28" s="39" t="s">
        <v>172</v>
      </c>
      <c r="B28" s="38" t="s">
        <v>56</v>
      </c>
      <c r="C28" s="38" t="s">
        <v>56</v>
      </c>
      <c r="D28" s="38" t="s">
        <v>56</v>
      </c>
      <c r="E28" s="37">
        <v>1375851.7</v>
      </c>
      <c r="F28" s="37">
        <v>1446362.2</v>
      </c>
    </row>
    <row r="29" spans="1:6" s="36" customFormat="1" ht="14.25" x14ac:dyDescent="0.2">
      <c r="A29" s="39" t="s">
        <v>280</v>
      </c>
      <c r="B29" s="38" t="s">
        <v>56</v>
      </c>
      <c r="C29" s="38" t="s">
        <v>56</v>
      </c>
      <c r="D29" s="38" t="s">
        <v>56</v>
      </c>
      <c r="E29" s="37">
        <v>1349455.9</v>
      </c>
      <c r="F29" s="37">
        <v>1420039.8</v>
      </c>
    </row>
    <row r="30" spans="1:6" s="36" customFormat="1" ht="25.5" x14ac:dyDescent="0.2">
      <c r="A30" s="39" t="s">
        <v>279</v>
      </c>
      <c r="B30" s="38" t="s">
        <v>113</v>
      </c>
      <c r="C30" s="38" t="s">
        <v>58</v>
      </c>
      <c r="D30" s="38" t="s">
        <v>56</v>
      </c>
      <c r="E30" s="37">
        <v>1341095</v>
      </c>
      <c r="F30" s="37">
        <v>1411679</v>
      </c>
    </row>
    <row r="31" spans="1:6" s="36" customFormat="1" ht="14.25" x14ac:dyDescent="0.2">
      <c r="A31" s="39" t="s">
        <v>278</v>
      </c>
      <c r="B31" s="38" t="s">
        <v>113</v>
      </c>
      <c r="C31" s="38" t="s">
        <v>52</v>
      </c>
      <c r="D31" s="38" t="s">
        <v>56</v>
      </c>
      <c r="E31" s="37">
        <v>1341095</v>
      </c>
      <c r="F31" s="37">
        <v>1411679</v>
      </c>
    </row>
    <row r="32" spans="1:6" x14ac:dyDescent="0.25">
      <c r="A32" s="35" t="s">
        <v>119</v>
      </c>
      <c r="B32" s="34" t="s">
        <v>113</v>
      </c>
      <c r="C32" s="34" t="s">
        <v>52</v>
      </c>
      <c r="D32" s="34" t="s">
        <v>36</v>
      </c>
      <c r="E32" s="33">
        <v>1341095</v>
      </c>
      <c r="F32" s="33">
        <v>1411679</v>
      </c>
    </row>
    <row r="33" spans="1:6" s="36" customFormat="1" ht="14.25" x14ac:dyDescent="0.2">
      <c r="A33" s="39" t="s">
        <v>170</v>
      </c>
      <c r="B33" s="38" t="s">
        <v>56</v>
      </c>
      <c r="C33" s="38" t="s">
        <v>56</v>
      </c>
      <c r="D33" s="38" t="s">
        <v>56</v>
      </c>
      <c r="E33" s="37">
        <v>26395.9</v>
      </c>
      <c r="F33" s="37">
        <v>26322.400000000001</v>
      </c>
    </row>
    <row r="34" spans="1:6" s="36" customFormat="1" ht="14.25" x14ac:dyDescent="0.2">
      <c r="A34" s="39" t="s">
        <v>70</v>
      </c>
      <c r="B34" s="38" t="s">
        <v>68</v>
      </c>
      <c r="C34" s="38" t="s">
        <v>56</v>
      </c>
      <c r="D34" s="38" t="s">
        <v>56</v>
      </c>
      <c r="E34" s="37">
        <v>19785</v>
      </c>
      <c r="F34" s="37">
        <v>19785</v>
      </c>
    </row>
    <row r="35" spans="1:6" s="36" customFormat="1" ht="14.25" x14ac:dyDescent="0.2">
      <c r="A35" s="39" t="s">
        <v>87</v>
      </c>
      <c r="B35" s="38" t="s">
        <v>68</v>
      </c>
      <c r="C35" s="38" t="s">
        <v>86</v>
      </c>
      <c r="D35" s="38" t="s">
        <v>56</v>
      </c>
      <c r="E35" s="37">
        <v>17000</v>
      </c>
      <c r="F35" s="37">
        <v>17000</v>
      </c>
    </row>
    <row r="36" spans="1:6" ht="25.5" x14ac:dyDescent="0.25">
      <c r="A36" s="35" t="s">
        <v>198</v>
      </c>
      <c r="B36" s="34" t="s">
        <v>68</v>
      </c>
      <c r="C36" s="34" t="s">
        <v>120</v>
      </c>
      <c r="D36" s="34" t="s">
        <v>27</v>
      </c>
      <c r="E36" s="33">
        <v>17000</v>
      </c>
      <c r="F36" s="33">
        <v>17000</v>
      </c>
    </row>
    <row r="37" spans="1:6" s="36" customFormat="1" ht="25.5" x14ac:dyDescent="0.2">
      <c r="A37" s="39" t="s">
        <v>93</v>
      </c>
      <c r="B37" s="38" t="s">
        <v>68</v>
      </c>
      <c r="C37" s="38" t="s">
        <v>92</v>
      </c>
      <c r="D37" s="38" t="s">
        <v>56</v>
      </c>
      <c r="E37" s="37">
        <v>2785</v>
      </c>
      <c r="F37" s="37">
        <v>2785</v>
      </c>
    </row>
    <row r="38" spans="1:6" s="36" customFormat="1" ht="14.25" x14ac:dyDescent="0.2">
      <c r="A38" s="39" t="s">
        <v>96</v>
      </c>
      <c r="B38" s="38" t="s">
        <v>68</v>
      </c>
      <c r="C38" s="38" t="s">
        <v>95</v>
      </c>
      <c r="D38" s="38" t="s">
        <v>56</v>
      </c>
      <c r="E38" s="37">
        <v>2785</v>
      </c>
      <c r="F38" s="37">
        <v>2785</v>
      </c>
    </row>
    <row r="39" spans="1:6" s="36" customFormat="1" ht="14.25" x14ac:dyDescent="0.2">
      <c r="A39" s="39" t="s">
        <v>98</v>
      </c>
      <c r="B39" s="38" t="s">
        <v>68</v>
      </c>
      <c r="C39" s="38" t="s">
        <v>95</v>
      </c>
      <c r="D39" s="38" t="s">
        <v>33</v>
      </c>
      <c r="E39" s="37">
        <v>2785</v>
      </c>
      <c r="F39" s="37">
        <v>2785</v>
      </c>
    </row>
    <row r="40" spans="1:6" x14ac:dyDescent="0.25">
      <c r="A40" s="35" t="s">
        <v>101</v>
      </c>
      <c r="B40" s="34" t="s">
        <v>68</v>
      </c>
      <c r="C40" s="34" t="s">
        <v>95</v>
      </c>
      <c r="D40" s="34" t="s">
        <v>100</v>
      </c>
      <c r="E40" s="33">
        <v>2785</v>
      </c>
      <c r="F40" s="33">
        <v>2785</v>
      </c>
    </row>
    <row r="41" spans="1:6" s="36" customFormat="1" ht="14.25" x14ac:dyDescent="0.2">
      <c r="A41" s="39" t="s">
        <v>114</v>
      </c>
      <c r="B41" s="38" t="s">
        <v>113</v>
      </c>
      <c r="C41" s="38" t="s">
        <v>56</v>
      </c>
      <c r="D41" s="38" t="s">
        <v>56</v>
      </c>
      <c r="E41" s="37">
        <v>5150</v>
      </c>
      <c r="F41" s="37">
        <v>5150</v>
      </c>
    </row>
    <row r="42" spans="1:6" s="36" customFormat="1" ht="14.25" x14ac:dyDescent="0.2">
      <c r="A42" s="39" t="s">
        <v>277</v>
      </c>
      <c r="B42" s="38" t="s">
        <v>113</v>
      </c>
      <c r="C42" s="38" t="s">
        <v>86</v>
      </c>
      <c r="D42" s="38" t="s">
        <v>56</v>
      </c>
      <c r="E42" s="37">
        <v>5150</v>
      </c>
      <c r="F42" s="37">
        <v>5150</v>
      </c>
    </row>
    <row r="43" spans="1:6" ht="25.5" x14ac:dyDescent="0.25">
      <c r="A43" s="35" t="s">
        <v>276</v>
      </c>
      <c r="B43" s="34" t="s">
        <v>113</v>
      </c>
      <c r="C43" s="34" t="s">
        <v>120</v>
      </c>
      <c r="D43" s="34" t="s">
        <v>27</v>
      </c>
      <c r="E43" s="33">
        <v>5150</v>
      </c>
      <c r="F43" s="33">
        <v>5150</v>
      </c>
    </row>
    <row r="44" spans="1:6" s="36" customFormat="1" ht="14.25" x14ac:dyDescent="0.2">
      <c r="A44" s="39" t="s">
        <v>275</v>
      </c>
      <c r="B44" s="38" t="s">
        <v>113</v>
      </c>
      <c r="C44" s="38" t="s">
        <v>104</v>
      </c>
      <c r="D44" s="38" t="s">
        <v>56</v>
      </c>
      <c r="E44" s="37">
        <v>8360.9</v>
      </c>
      <c r="F44" s="37">
        <v>8360.9</v>
      </c>
    </row>
    <row r="45" spans="1:6" x14ac:dyDescent="0.25">
      <c r="A45" s="35" t="s">
        <v>274</v>
      </c>
      <c r="B45" s="34" t="s">
        <v>113</v>
      </c>
      <c r="C45" s="34" t="s">
        <v>104</v>
      </c>
      <c r="D45" s="34" t="s">
        <v>150</v>
      </c>
      <c r="E45" s="33">
        <v>8360.9</v>
      </c>
      <c r="F45" s="33">
        <v>8360.9</v>
      </c>
    </row>
    <row r="46" spans="1:6" s="36" customFormat="1" ht="14.25" x14ac:dyDescent="0.2">
      <c r="A46" s="39" t="s">
        <v>157</v>
      </c>
      <c r="B46" s="38" t="s">
        <v>51</v>
      </c>
      <c r="C46" s="38" t="s">
        <v>56</v>
      </c>
      <c r="D46" s="38" t="s">
        <v>56</v>
      </c>
      <c r="E46" s="37">
        <v>1460.9</v>
      </c>
      <c r="F46" s="37">
        <v>1387.4</v>
      </c>
    </row>
    <row r="47" spans="1:6" s="36" customFormat="1" ht="14.25" x14ac:dyDescent="0.2">
      <c r="A47" s="39" t="s">
        <v>159</v>
      </c>
      <c r="B47" s="38" t="s">
        <v>51</v>
      </c>
      <c r="C47" s="38" t="s">
        <v>58</v>
      </c>
      <c r="D47" s="38" t="s">
        <v>56</v>
      </c>
      <c r="E47" s="37">
        <v>1460.9</v>
      </c>
      <c r="F47" s="37">
        <v>1387.4</v>
      </c>
    </row>
    <row r="48" spans="1:6" s="36" customFormat="1" ht="14.25" x14ac:dyDescent="0.2">
      <c r="A48" s="39" t="s">
        <v>161</v>
      </c>
      <c r="B48" s="38" t="s">
        <v>51</v>
      </c>
      <c r="C48" s="38" t="s">
        <v>52</v>
      </c>
      <c r="D48" s="38" t="s">
        <v>56</v>
      </c>
      <c r="E48" s="37">
        <v>1460.9</v>
      </c>
      <c r="F48" s="37">
        <v>1387.4</v>
      </c>
    </row>
    <row r="49" spans="1:6" s="36" customFormat="1" ht="14.25" x14ac:dyDescent="0.2">
      <c r="A49" s="39" t="s">
        <v>159</v>
      </c>
      <c r="B49" s="38" t="s">
        <v>51</v>
      </c>
      <c r="C49" s="38" t="s">
        <v>52</v>
      </c>
      <c r="D49" s="38" t="s">
        <v>33</v>
      </c>
      <c r="E49" s="37">
        <v>1460.9</v>
      </c>
      <c r="F49" s="37">
        <v>1387.4</v>
      </c>
    </row>
    <row r="50" spans="1:6" x14ac:dyDescent="0.25">
      <c r="A50" s="35" t="s">
        <v>168</v>
      </c>
      <c r="B50" s="34" t="s">
        <v>51</v>
      </c>
      <c r="C50" s="34" t="s">
        <v>52</v>
      </c>
      <c r="D50" s="34" t="s">
        <v>167</v>
      </c>
      <c r="E50" s="33">
        <v>1460.9</v>
      </c>
      <c r="F50" s="33">
        <v>1387.4</v>
      </c>
    </row>
    <row r="51" spans="1:6" x14ac:dyDescent="0.25">
      <c r="E51" s="66"/>
    </row>
    <row r="53" spans="1:6" x14ac:dyDescent="0.25">
      <c r="A53" s="30" t="s">
        <v>181</v>
      </c>
      <c r="E53" s="32" t="s">
        <v>180</v>
      </c>
      <c r="F53" s="32"/>
    </row>
    <row r="55" spans="1:6" x14ac:dyDescent="0.25">
      <c r="A55" s="30" t="s">
        <v>179</v>
      </c>
      <c r="E55" s="31" t="s">
        <v>178</v>
      </c>
      <c r="F55" s="31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53:F53"/>
    <mergeCell ref="E55:F55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85</vt:i4>
      </vt:variant>
    </vt:vector>
  </HeadingPairs>
  <TitlesOfParts>
    <vt:vector size="92" baseType="lpstr">
      <vt:lpstr>byudjet</vt:lpstr>
      <vt:lpstr>kontrakt</vt:lpstr>
      <vt:lpstr>kazan</vt:lpstr>
      <vt:lpstr>valyuta</vt:lpstr>
      <vt:lpstr>pensiya</vt:lpstr>
      <vt:lpstr>Rivojlantirish</vt:lpstr>
      <vt:lpstr>Rivojlantirish2</vt:lpstr>
      <vt:lpstr>CurrencyCourse</vt:lpstr>
      <vt:lpstr>kazan!FinancingLevel</vt:lpstr>
      <vt:lpstr>kontrakt!FinancingLevel</vt:lpstr>
      <vt:lpstr>pensiya!FinancingLevel</vt:lpstr>
      <vt:lpstr>Rivojlantirish!FinancingLevel</vt:lpstr>
      <vt:lpstr>Rivojlantirish2!FinancingLevel</vt:lpstr>
      <vt:lpstr>valyuta!FinancingLevel</vt:lpstr>
      <vt:lpstr>FinancingLevel</vt:lpstr>
      <vt:lpstr>FunctionalItem</vt:lpstr>
      <vt:lpstr>HeaderOrganization</vt:lpstr>
      <vt:lpstr>kazan!OnDate</vt:lpstr>
      <vt:lpstr>kontrakt!OnDate</vt:lpstr>
      <vt:lpstr>pensiya!OnDate</vt:lpstr>
      <vt:lpstr>Rivojlantirish!OnDate</vt:lpstr>
      <vt:lpstr>Rivojlantirish2!OnDate</vt:lpstr>
      <vt:lpstr>valyuta!OnDate</vt:lpstr>
      <vt:lpstr>OnDate</vt:lpstr>
      <vt:lpstr>kazan!Organization</vt:lpstr>
      <vt:lpstr>kontrakt!Organization</vt:lpstr>
      <vt:lpstr>pensiya!Organization</vt:lpstr>
      <vt:lpstr>Rivojlantirish!Organization</vt:lpstr>
      <vt:lpstr>Rivojlantirish2!Organization</vt:lpstr>
      <vt:lpstr>valyuta!Organization</vt:lpstr>
      <vt:lpstr>Organization</vt:lpstr>
      <vt:lpstr>kazan!Period</vt:lpstr>
      <vt:lpstr>kontrakt!Period</vt:lpstr>
      <vt:lpstr>pensiya!Period</vt:lpstr>
      <vt:lpstr>Rivojlantirish!Period</vt:lpstr>
      <vt:lpstr>Rivojlantirish2!Period</vt:lpstr>
      <vt:lpstr>valyuta!Period</vt:lpstr>
      <vt:lpstr>Period</vt:lpstr>
      <vt:lpstr>Rivojlantirish!R_10</vt:lpstr>
      <vt:lpstr>R_10</vt:lpstr>
      <vt:lpstr>Rivojlantirish!R_112</vt:lpstr>
      <vt:lpstr>R_112</vt:lpstr>
      <vt:lpstr>Rivojlantirish!R_113</vt:lpstr>
      <vt:lpstr>R_113</vt:lpstr>
      <vt:lpstr>kazan!R_116</vt:lpstr>
      <vt:lpstr>R_116</vt:lpstr>
      <vt:lpstr>kazan!R_117</vt:lpstr>
      <vt:lpstr>R_117</vt:lpstr>
      <vt:lpstr>Rivojlantirish!R_12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kazan!R_23</vt:lpstr>
      <vt:lpstr>R_23</vt:lpstr>
      <vt:lpstr>kazan!R_25</vt:lpstr>
      <vt:lpstr>R_25</vt:lpstr>
      <vt:lpstr>kazan!R_26</vt:lpstr>
      <vt:lpstr>R_26</vt:lpstr>
      <vt:lpstr>kazan!R_27</vt:lpstr>
      <vt:lpstr>R_27</vt:lpstr>
      <vt:lpstr>kazan!R_28</vt:lpstr>
      <vt:lpstr>R_28</vt:lpstr>
      <vt:lpstr>Rivojlantirish!R_3</vt:lpstr>
      <vt:lpstr>R_3</vt:lpstr>
      <vt:lpstr>kazan!R_30</vt:lpstr>
      <vt:lpstr>R_30</vt:lpstr>
      <vt:lpstr>Rivojlantirish!R_5</vt:lpstr>
      <vt:lpstr>R_5</vt:lpstr>
      <vt:lpstr>Rivojlantirish!R_6</vt:lpstr>
      <vt:lpstr>R_6</vt:lpstr>
      <vt:lpstr>Rivojlantirish!R_7</vt:lpstr>
      <vt:lpstr>R_7</vt:lpstr>
      <vt:lpstr>Rivojlantirish!R_8</vt:lpstr>
      <vt:lpstr>R_8</vt:lpstr>
      <vt:lpstr>Rivojlantirish!R_9</vt:lpstr>
      <vt:lpstr>R_9</vt:lpstr>
      <vt:lpstr>kazan!SettlementCode</vt:lpstr>
      <vt:lpstr>kontrakt!SettlementCode</vt:lpstr>
      <vt:lpstr>Rivojlantirish!SettlementCode</vt:lpstr>
      <vt:lpstr>Rivojlantirish2!SettlementCode</vt:lpstr>
      <vt:lpstr>SettlementCode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2022-02-16T13:02:30Z</dcterms:modified>
</cp:coreProperties>
</file>