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300" firstSheet="2" activeTab="8"/>
  </bookViews>
  <sheets>
    <sheet name="Баланс" sheetId="1" r:id="rId1"/>
    <sheet name="2-Форма" sheetId="2" r:id="rId2"/>
    <sheet name="ТК контракт" sheetId="3" r:id="rId3"/>
    <sheet name="ТК казан" sheetId="6" r:id="rId4"/>
    <sheet name="Рж қурилиш" sheetId="4" r:id="rId5"/>
    <sheet name="Рж ривожлантириш" sheetId="5" r:id="rId6"/>
    <sheet name="Остаток и поступления" sheetId="7" r:id="rId7"/>
    <sheet name="Кассовые расходы" sheetId="8" r:id="rId8"/>
    <sheet name="Фактические расходы" sheetId="9" r:id="rId9"/>
  </sheets>
  <definedNames>
    <definedName name="FinancingLevel" localSheetId="7">'Остаток и поступления'!$D$8</definedName>
    <definedName name="FinancingLevel" localSheetId="6">'Остаток и поступления'!$D$8</definedName>
    <definedName name="FinancingLevel" localSheetId="4">'Рж қурилиш'!$B$7</definedName>
    <definedName name="FinancingLevel" localSheetId="5">'Рж ривожлантириш'!$B$7</definedName>
    <definedName name="FinancingLevel" localSheetId="3">'ТК казан'!$B$7</definedName>
    <definedName name="FinancingLevel" localSheetId="2">'ТК контракт'!$B$7</definedName>
    <definedName name="FinancingLevel" localSheetId="8">'Остаток и поступления'!$D$8</definedName>
    <definedName name="FinancingLevel">'2-Форма'!$E$9</definedName>
    <definedName name="FunctionalItem">'2-Форма'!$B$6</definedName>
    <definedName name="HeaderOrganization">'2-Форма'!$E$8</definedName>
    <definedName name="Import2" localSheetId="4">'Рж қурилиш'!#REF!</definedName>
    <definedName name="Import2" localSheetId="5">'Рж ривожлантириш'!#REF!</definedName>
    <definedName name="Import2" localSheetId="3">'ТК казан'!#REF!</definedName>
    <definedName name="Import2">'ТК контракт'!#REF!</definedName>
    <definedName name="ImportRow" localSheetId="1">'2-Форма'!#REF!</definedName>
    <definedName name="ImportRow">Баланс!$A$10:$E$10</definedName>
    <definedName name="ImportRowAct">'Фактические расходы'!#REF!</definedName>
    <definedName name="ImportRowActTotal">'Фактические расходы'!#REF!</definedName>
    <definedName name="ImportRowCash">'Кассовые расходы'!#REF!</definedName>
    <definedName name="ImportRowCashTotal">'Кассовые расходы'!#REF!</definedName>
    <definedName name="ImportRowRest">'Остаток и поступления'!#REF!</definedName>
    <definedName name="ImportRowTotal">'2-Форма'!#REF!</definedName>
    <definedName name="ImportRowTotalAct">'Фактические расходы'!#REF!</definedName>
    <definedName name="OnDate" localSheetId="1">'2-Форма'!$A$3</definedName>
    <definedName name="OnDate" localSheetId="7">'Остаток и поступления'!$A$3</definedName>
    <definedName name="OnDate" localSheetId="6">'Остаток и поступления'!$A$3</definedName>
    <definedName name="OnDate" localSheetId="4">'Рж қурилиш'!$A$3</definedName>
    <definedName name="OnDate" localSheetId="5">'Рж ривожлантириш'!$A$3</definedName>
    <definedName name="OnDate" localSheetId="3">'ТК казан'!$A$3</definedName>
    <definedName name="OnDate" localSheetId="2">'ТК контракт'!$A$3</definedName>
    <definedName name="OnDate" localSheetId="8">'Остаток и поступления'!$A$3</definedName>
    <definedName name="OnDate">Баланс!$A$3</definedName>
    <definedName name="Organization" localSheetId="1">'2-Форма'!$E$5</definedName>
    <definedName name="Organization" localSheetId="7">'Остаток и поступления'!$D$6</definedName>
    <definedName name="Organization" localSheetId="6">'Остаток и поступления'!$D$6</definedName>
    <definedName name="Organization" localSheetId="4">'Рж қурилиш'!$B$5</definedName>
    <definedName name="Organization" localSheetId="5">'Рж ривожлантириш'!$B$5</definedName>
    <definedName name="Organization" localSheetId="3">'ТК казан'!$B$5</definedName>
    <definedName name="Organization" localSheetId="2">'ТК контракт'!$B$5</definedName>
    <definedName name="Organization" localSheetId="8">'Остаток и поступления'!$D$6</definedName>
    <definedName name="Organization">Баланс!$B$4</definedName>
    <definedName name="Period" localSheetId="1">'2-Форма'!$E$7</definedName>
    <definedName name="Period" localSheetId="7">'Остаток и поступления'!$D$7</definedName>
    <definedName name="Period" localSheetId="6">'Остаток и поступления'!$D$7</definedName>
    <definedName name="Period" localSheetId="4">'Рж қурилиш'!$B$6</definedName>
    <definedName name="Period" localSheetId="5">'Рж ривожлантириш'!$B$6</definedName>
    <definedName name="Period" localSheetId="3">'ТК казан'!$B$6</definedName>
    <definedName name="Period" localSheetId="2">'ТК контракт'!$B$6</definedName>
    <definedName name="Period" localSheetId="8">'Остаток и поступления'!$D$7</definedName>
    <definedName name="Period">Баланс!$B$5</definedName>
    <definedName name="R_10" localSheetId="5">'Рж ривожлантириш'!$F$22</definedName>
    <definedName name="R_10">'Рж қурилиш'!$F$22</definedName>
    <definedName name="R_112" localSheetId="5">'Рж ривожлантириш'!$F$23</definedName>
    <definedName name="R_112">'Рж қурилиш'!$F$23</definedName>
    <definedName name="R_113" localSheetId="5">'Рж ривожлантириш'!$F$20</definedName>
    <definedName name="R_113">'Рж қурилиш'!$F$20</definedName>
    <definedName name="R_116" localSheetId="3">'ТК казан'!$F$21</definedName>
    <definedName name="R_116">'ТК контракт'!$F$21</definedName>
    <definedName name="R_117" localSheetId="3">'ТК казан'!$F$18</definedName>
    <definedName name="R_117">'ТК контракт'!$F$18</definedName>
    <definedName name="R_12" localSheetId="5">'Рж ривожлантириш'!$F$25</definedName>
    <definedName name="R_12">'Рж қурилиш'!$F$25</definedName>
    <definedName name="R_23" localSheetId="3">'ТК казан'!$F$11</definedName>
    <definedName name="R_23">'ТК контракт'!$F$11</definedName>
    <definedName name="R_25" localSheetId="3">'ТК казан'!$F$15</definedName>
    <definedName name="R_25">'ТК контракт'!$F$15</definedName>
    <definedName name="R_26" localSheetId="3">'ТК казан'!$F$16</definedName>
    <definedName name="R_26">'ТК контракт'!$F$16</definedName>
    <definedName name="R_27" localSheetId="3">'ТК казан'!$F$17</definedName>
    <definedName name="R_27">'ТК контракт'!$F$17</definedName>
    <definedName name="R_28" localSheetId="3">'ТК казан'!$F$20</definedName>
    <definedName name="R_28">'ТК контракт'!$F$20</definedName>
    <definedName name="R_3" localSheetId="5">'Рж ривожлантириш'!$F$11</definedName>
    <definedName name="R_3">'Рж қурилиш'!$F$11</definedName>
    <definedName name="R_30" localSheetId="3">'ТК казан'!$F$23</definedName>
    <definedName name="R_30">'ТК контракт'!$F$23</definedName>
    <definedName name="R_5" localSheetId="5">'Рж ривожлантириш'!$F$15</definedName>
    <definedName name="R_5">'Рж қурилиш'!$F$15</definedName>
    <definedName name="R_6" localSheetId="5">'Рж ривожлантириш'!$F$16</definedName>
    <definedName name="R_6">'Рж қурилиш'!$F$16</definedName>
    <definedName name="R_7" localSheetId="5">'Рж ривожлантириш'!$F$17</definedName>
    <definedName name="R_7">'Рж қурилиш'!$F$17</definedName>
    <definedName name="R_8" localSheetId="5">'Рж ривожлантириш'!$F$18</definedName>
    <definedName name="R_8">'Рж қурилиш'!$F$18</definedName>
    <definedName name="R_9" localSheetId="5">'Рж ривожлантириш'!$F$19</definedName>
    <definedName name="R_9">'Рж қурилиш'!$F$19</definedName>
    <definedName name="SettlementCode" localSheetId="4">'Рж қурилиш'!$B$9</definedName>
    <definedName name="SettlementCode" localSheetId="5">'Рж ривожлантириш'!$B$9</definedName>
    <definedName name="SettlementCode" localSheetId="3">'ТК казан'!$B$9</definedName>
    <definedName name="SettlementCode" localSheetId="2">'ТК контракт'!$B$9</definedName>
    <definedName name="SettlementCode">'2-Форма'!$E$11</definedName>
    <definedName name="_xlnm.Print_Area" localSheetId="0">Баланс!$A$1:$E$145</definedName>
  </definedNames>
  <calcPr calcId="162913"/>
</workbook>
</file>

<file path=xl/calcChain.xml><?xml version="1.0" encoding="utf-8"?>
<calcChain xmlns="http://schemas.openxmlformats.org/spreadsheetml/2006/main">
  <c r="E12" i="8" l="1"/>
  <c r="F12" i="6"/>
  <c r="F22" i="6" s="1"/>
  <c r="F13" i="6"/>
  <c r="F19" i="6"/>
  <c r="F13" i="5"/>
  <c r="F12" i="5" s="1"/>
  <c r="F24" i="5" s="1"/>
  <c r="F21" i="5"/>
  <c r="F12" i="4"/>
  <c r="F24" i="4" s="1"/>
  <c r="F13" i="4"/>
  <c r="F21" i="4"/>
  <c r="F13" i="3"/>
  <c r="F12" i="3" s="1"/>
  <c r="F22" i="3" s="1"/>
  <c r="F19" i="3"/>
  <c r="Q14" i="2"/>
  <c r="Q11" i="2"/>
</calcChain>
</file>

<file path=xl/sharedStrings.xml><?xml version="1.0" encoding="utf-8"?>
<sst xmlns="http://schemas.openxmlformats.org/spreadsheetml/2006/main" count="1051" uniqueCount="381">
  <si>
    <t>Форма № 1</t>
  </si>
  <si>
    <t>Б А Л А Н С</t>
  </si>
  <si>
    <t>на 01.01.2020</t>
  </si>
  <si>
    <t>Организация:</t>
  </si>
  <si>
    <t>"Мирзо Улугбек номидаги Узбекистон Миллий Университетининг" Жиззах филиали</t>
  </si>
  <si>
    <t xml:space="preserve">Периодичность: </t>
  </si>
  <si>
    <t>годовая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</si>
  <si>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</si>
  <si>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</si>
  <si>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</si>
  <si>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</si>
  <si>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</si>
  <si>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Код строки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</si>
  <si>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</si>
  <si>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</si>
  <si>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</si>
  <si>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</si>
  <si>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</si>
  <si>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</si>
  <si>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</si>
  <si>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</si>
  <si>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</si>
  <si>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</si>
  <si>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</si>
  <si>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</si>
  <si>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</si>
  <si>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/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</si>
  <si>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</si>
  <si>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</si>
  <si>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</si>
  <si>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</si>
  <si>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</si>
  <si>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</si>
  <si>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</si>
  <si>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</si>
  <si>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</si>
  <si>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</si>
  <si>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</si>
  <si>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</si>
  <si>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</si>
  <si>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</si>
  <si>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</si>
  <si>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</si>
  <si>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</si>
  <si>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</si>
  <si>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</si>
  <si>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</si>
  <si>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</si>
  <si>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</si>
  <si>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</si>
  <si>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</si>
  <si>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</si>
  <si>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</si>
  <si>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</si>
  <si>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</si>
  <si>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</si>
  <si>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</si>
  <si>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</si>
  <si>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</si>
  <si>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</si>
  <si>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</si>
  <si>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100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</si>
  <si>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</si>
  <si>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</si>
  <si>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</si>
  <si>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</si>
  <si>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</si>
  <si>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</si>
  <si>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</si>
  <si>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</si>
  <si>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</si>
  <si>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</si>
  <si>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</si>
  <si>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</si>
  <si>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</si>
  <si>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</si>
  <si>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</si>
  <si>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</si>
  <si>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</si>
  <si>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</si>
  <si>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</si>
  <si>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</si>
  <si>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</si>
  <si>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</si>
  <si>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</si>
  <si>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</si>
  <si>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</si>
  <si>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</si>
  <si>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</si>
  <si>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</si>
  <si>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</si>
  <si>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</si>
  <si>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</si>
  <si>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</si>
  <si>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</si>
  <si>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</si>
  <si>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</si>
  <si>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</si>
  <si>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</si>
  <si>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</si>
  <si>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</si>
  <si>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</si>
  <si>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</si>
  <si>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</si>
  <si>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</si>
  <si>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</si>
  <si>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</si>
  <si>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</si>
  <si>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</si>
  <si>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</si>
  <si>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</si>
  <si>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</si>
  <si>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</si>
  <si>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</si>
  <si>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</si>
  <si>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</si>
  <si>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</si>
  <si>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</si>
  <si>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</si>
  <si>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</si>
  <si>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</si>
  <si>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</si>
  <si>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</si>
  <si>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</si>
  <si>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</si>
  <si>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</si>
  <si>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</si>
  <si>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</si>
  <si>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</si>
  <si>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</si>
  <si>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</si>
  <si>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</si>
  <si>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</si>
  <si>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</si>
  <si>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</si>
  <si>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</si>
  <si>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</si>
  <si>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</si>
  <si>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</si>
  <si>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</si>
  <si>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</si>
  <si>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</si>
  <si>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</si>
  <si>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</si>
  <si>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</si>
  <si>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</si>
  <si>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</si>
  <si>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</si>
  <si>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</si>
  <si>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</si>
  <si>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</si>
  <si>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</si>
  <si>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</si>
  <si>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</si>
  <si>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</si>
  <si>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</si>
  <si>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</si>
  <si>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</si>
  <si>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</si>
  <si>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</si>
  <si>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</si>
  <si>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01.10.2019</t>
  </si>
  <si>
    <t>Наименование организации:</t>
  </si>
  <si>
    <t xml:space="preserve">          </t>
  </si>
  <si>
    <t>Раздел   0941   подраздел   000   глава   790</t>
  </si>
  <si>
    <t xml:space="preserve">Отчетный период: </t>
  </si>
  <si>
    <t>1 октября</t>
  </si>
  <si>
    <t>Министерство:</t>
  </si>
  <si>
    <t>Уровень бюджета:</t>
  </si>
  <si>
    <t xml:space="preserve">Еденица измерения: тыс. сум </t>
  </si>
  <si>
    <t>Л/С:</t>
  </si>
  <si>
    <t>100010860084017094100079003</t>
  </si>
  <si>
    <t>Категория</t>
  </si>
  <si>
    <t>Статья и
 подстатья</t>
  </si>
  <si>
    <t>Элемент</t>
  </si>
  <si>
    <t>Наименование расходов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</si>
  <si>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</si>
  <si>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</si>
  <si>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</si>
  <si>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</si>
  <si>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</si>
  <si>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</si>
  <si>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</si>
  <si>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</si>
  <si>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</si>
  <si>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</si>
  <si>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</si>
  <si>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</si>
  <si>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</si>
  <si>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</si>
  <si>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Основная заработная плата</t>
  </si>
  <si>
    <t>03</t>
  </si>
  <si>
    <t>48</t>
  </si>
  <si>
    <t>21</t>
  </si>
  <si>
    <t>400</t>
  </si>
  <si>
    <t>Стипендии</t>
  </si>
  <si>
    <t>04</t>
  </si>
  <si>
    <t>X</t>
  </si>
  <si>
    <t>I-группа "Заработная плата и приравненные к ней платежи"</t>
  </si>
  <si>
    <t>05</t>
  </si>
  <si>
    <t>20</t>
  </si>
  <si>
    <t>Взносы / отчисления на социальные нужды</t>
  </si>
  <si>
    <t>06</t>
  </si>
  <si>
    <t>Реально производимые взносы/отчисления на социальные нужды</t>
  </si>
  <si>
    <t>07</t>
  </si>
  <si>
    <t>Единый социальный платеж</t>
  </si>
  <si>
    <t>08</t>
  </si>
  <si>
    <t>II-группа "Начисления на заработную плату"</t>
  </si>
  <si>
    <t>09</t>
  </si>
  <si>
    <t>42</t>
  </si>
  <si>
    <t>00</t>
  </si>
  <si>
    <t>РАСХОДЫ ПО ТОВАРАМ И УСЛУГАМ</t>
  </si>
  <si>
    <t>Командировочные расходы</t>
  </si>
  <si>
    <t>В пределах республики</t>
  </si>
  <si>
    <t>12</t>
  </si>
  <si>
    <t>Коммунальные услуги</t>
  </si>
  <si>
    <t>13</t>
  </si>
  <si>
    <t>Электроэнергия</t>
  </si>
  <si>
    <t>14</t>
  </si>
  <si>
    <t>24</t>
  </si>
  <si>
    <t>Холодная вода и канализация</t>
  </si>
  <si>
    <t>15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</si>
  <si>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</si>
  <si>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</si>
  <si>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16</t>
  </si>
  <si>
    <t>30</t>
  </si>
  <si>
    <t>Содержание и текущий ремонт</t>
  </si>
  <si>
    <t>17</t>
  </si>
  <si>
    <t>34</t>
  </si>
  <si>
    <t>Машины, оборудования и техника</t>
  </si>
  <si>
    <t>18</t>
  </si>
  <si>
    <t>900</t>
  </si>
  <si>
    <t>Прочие машины, оборудования, техника и передаточные устройства</t>
  </si>
  <si>
    <t>19</t>
  </si>
  <si>
    <t>930</t>
  </si>
  <si>
    <t>Приборы учета электроэнергии и коммунальных услуг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</si>
  <si>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</si>
  <si>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</si>
  <si>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</si>
  <si>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</si>
  <si>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22</t>
  </si>
  <si>
    <t>Товарно-материальных запасов</t>
  </si>
  <si>
    <t>23</t>
  </si>
  <si>
    <t>110</t>
  </si>
  <si>
    <t>Товарно-материальных запасов (кроме бумаги)</t>
  </si>
  <si>
    <t>120</t>
  </si>
  <si>
    <t>Расходы на приобретение бумаги</t>
  </si>
  <si>
    <t>500</t>
  </si>
  <si>
    <t>Топливо и ГСМ</t>
  </si>
  <si>
    <t>26</t>
  </si>
  <si>
    <t>90</t>
  </si>
  <si>
    <t>Другие расходы на приобретение товаров и услуг</t>
  </si>
  <si>
    <t>27</t>
  </si>
  <si>
    <t>92</t>
  </si>
  <si>
    <t>Телефонные, телекоммуникационные и информационные услуги</t>
  </si>
  <si>
    <t>28</t>
  </si>
  <si>
    <t>Телефонные, телеграфные и почтовые услуги</t>
  </si>
  <si>
    <t>29</t>
  </si>
  <si>
    <t>200</t>
  </si>
  <si>
    <t>Информационные и коммуникационные услуги</t>
  </si>
  <si>
    <t>99</t>
  </si>
  <si>
    <t>Прочие расходы на приобретение товаров и услуг</t>
  </si>
  <si>
    <t>31</t>
  </si>
  <si>
    <t>990</t>
  </si>
  <si>
    <t>32</t>
  </si>
  <si>
    <t>43</t>
  </si>
  <si>
    <t>РАСХОДЫ ПО ОСНОВНЫМ СРЕДСТВАМ</t>
  </si>
  <si>
    <t>33</t>
  </si>
  <si>
    <t>Приобретение основных средств</t>
  </si>
  <si>
    <t>Здания</t>
  </si>
  <si>
    <t>35</t>
  </si>
  <si>
    <t>Нежилые здания</t>
  </si>
  <si>
    <t>36</t>
  </si>
  <si>
    <t>53</t>
  </si>
  <si>
    <t>Сооружения</t>
  </si>
  <si>
    <t>37</t>
  </si>
  <si>
    <t>54</t>
  </si>
  <si>
    <t>38</t>
  </si>
  <si>
    <t>Прочие машины и оборудование</t>
  </si>
  <si>
    <t>39</t>
  </si>
  <si>
    <t>910</t>
  </si>
  <si>
    <t>Мебель и офисное оборудование</t>
  </si>
  <si>
    <t>40</t>
  </si>
  <si>
    <t>920</t>
  </si>
  <si>
    <t xml:space="preserve">Компьютерное оборудование, вычислительная, аудио-видео техника, информационная технология и принадлежности </t>
  </si>
  <si>
    <t>Прочая техника</t>
  </si>
  <si>
    <t>55</t>
  </si>
  <si>
    <t>Другие виды расходов по приобретению основных средств</t>
  </si>
  <si>
    <t>44</t>
  </si>
  <si>
    <t>300</t>
  </si>
  <si>
    <t>Библиотечный фонд</t>
  </si>
  <si>
    <t>45</t>
  </si>
  <si>
    <t>IV-группа "Другие расходы"</t>
  </si>
  <si>
    <t>46</t>
  </si>
  <si>
    <t>ВСЕГО</t>
  </si>
  <si>
    <t>47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</si>
  <si>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</si>
  <si>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</si>
  <si>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</si>
  <si>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</si>
  <si>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____ ______________ 20____ год</t>
  </si>
  <si>
    <t>М.П</t>
  </si>
  <si>
    <t>Главный бухгалтер ____________________</t>
  </si>
  <si>
    <t>Руководитель _______________</t>
  </si>
  <si>
    <t>Пособия по временной нетрудоспособности</t>
  </si>
  <si>
    <t>Пособия</t>
  </si>
  <si>
    <t>Фактические расходы (по субсчету 251)</t>
  </si>
  <si>
    <t>Кассовые расходы-всего</t>
  </si>
  <si>
    <t>элемент</t>
  </si>
  <si>
    <t>статья и подстатья</t>
  </si>
  <si>
    <t>категория</t>
  </si>
  <si>
    <t>Расшифровка расходов</t>
  </si>
  <si>
    <t>4.1 Остаток средств на транзитном счете на конец отчетного периода</t>
  </si>
  <si>
    <t>4. Остаток денежных средств на конец отчетного периода</t>
  </si>
  <si>
    <t>3.2 Возврат остатка(9919, 9818)</t>
  </si>
  <si>
    <t>3.1 Кассовые расходы</t>
  </si>
  <si>
    <t>3. Кассовые расходы, осушествленные в отчетном периоде - всего</t>
  </si>
  <si>
    <t>2.2 Поступления за счет остатка прошлого года</t>
  </si>
  <si>
    <t>в) другие поступления</t>
  </si>
  <si>
    <t xml:space="preserve">б) поступления текущего года от контрактных сум (за 20___ - 20___учебный год) </t>
  </si>
  <si>
    <t>а) контрактная сумма (за 20___ - 20__ учебный год) переходящая на 01.03.20___года</t>
  </si>
  <si>
    <t>в том числе:</t>
  </si>
  <si>
    <t>2.1 Поступило доходов (поступлений) за отчетный период</t>
  </si>
  <si>
    <t>2. Поступления доходов в отчетный период - всего</t>
  </si>
  <si>
    <t>1. Остаток денежных средств на начало года</t>
  </si>
  <si>
    <t>Сумма</t>
  </si>
  <si>
    <t>Показатели</t>
  </si>
  <si>
    <t>400910860084017950100079004</t>
  </si>
  <si>
    <t xml:space="preserve">Л/С: </t>
  </si>
  <si>
    <t>тыс. сум</t>
  </si>
  <si>
    <t>Единица измерения:</t>
  </si>
  <si>
    <t>Республиканский</t>
  </si>
  <si>
    <t>Годовая</t>
  </si>
  <si>
    <t>Периодичность:</t>
  </si>
  <si>
    <t>по состоянию на 01.01.2020</t>
  </si>
  <si>
    <t>ОТЧЕТ
о движении средств, поступивших от платно-контрактной формы обучения в образовательных учреждениях</t>
  </si>
  <si>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</si>
  <si>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190</t>
  </si>
  <si>
    <t>Прочие расходы</t>
  </si>
  <si>
    <t>Различные прочие расходы</t>
  </si>
  <si>
    <t>Текущие</t>
  </si>
  <si>
    <t>ДРУГИЕ РАСХОДЫ</t>
  </si>
  <si>
    <t>Другие виды расходов по капитальному ремонту прочих основных средств</t>
  </si>
  <si>
    <t>Капитальный ремонт основных средств</t>
  </si>
  <si>
    <t xml:space="preserve">Здания </t>
  </si>
  <si>
    <t>Строительство и реконструкция основных средств</t>
  </si>
  <si>
    <t>III-группа "Капитальные вложения"</t>
  </si>
  <si>
    <t>Фактические расходы (по субсчету 261)</t>
  </si>
  <si>
    <t>д) от сэкономленных бюджетных средств в конце последнего рабочего дня отчетного квартала</t>
  </si>
  <si>
    <t>г) другие поступления</t>
  </si>
  <si>
    <t>в) от спонсорской (безвозмездной) помощи бюджетным организациям, оказываемой юридическими и физическими лицами</t>
  </si>
  <si>
    <t>б) от предоставления в аренду временно не используемых помещений и другого государственного имущества</t>
  </si>
  <si>
    <t>а) от производства и реализации товаров (работ, услуг)</t>
  </si>
  <si>
    <t>400110860084017950100079010</t>
  </si>
  <si>
    <t>ОТЧЕТ
о движении денежных средств по Фонду развития бюджетной организации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</si>
  <si>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</si>
  <si>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400110860084017950100079011</t>
  </si>
  <si>
    <t>400910860084017950100079006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</si>
  <si>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</si>
  <si>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2. Поступления доходов (поступлений) в отчетный период - всего</t>
  </si>
  <si>
    <t>1. Остаток средств на начало года</t>
  </si>
  <si>
    <t>Наименования поступлений</t>
  </si>
  <si>
    <t xml:space="preserve">Организация: </t>
  </si>
  <si>
    <t>ОТЧЕТ
о движении прочих внебюджетных средств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</si>
  <si>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</si>
  <si>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4. Остаток средств на конец отчетного периода</t>
  </si>
  <si>
    <t>440</t>
  </si>
  <si>
    <t>Пенсии работающим пенсионерам, выплачиваемые в размере 100%</t>
  </si>
  <si>
    <t>Пенсии</t>
  </si>
  <si>
    <t>130</t>
  </si>
  <si>
    <t>Пособия при рождении ребенка</t>
  </si>
  <si>
    <t>4002-10</t>
  </si>
  <si>
    <t>по кодам классификация источников средств и уровней бюджетов</t>
  </si>
  <si>
    <t>Статья и подстатья</t>
  </si>
  <si>
    <t>А.  К А С С О В Ы Е    Р А С Х О Д Ы</t>
  </si>
  <si>
    <t>Р А С Ш И Ф Р О В К А    Р А С Х О Д О В</t>
  </si>
  <si>
    <t>«___» ________________20__ год</t>
  </si>
  <si>
    <t>М. П.</t>
  </si>
  <si>
    <t xml:space="preserve">Главный бухгалтер _______________ </t>
  </si>
  <si>
    <t>Руководитель ___________</t>
  </si>
  <si>
    <t>Б.    Ф А К Т И Ч Е С К И Е      Р А С Х О Д 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</si>
</sst>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_р_._-;\-* #,##0.0_р_._-;_-* &quot;-&quot;??_р_._-;_-@_-"/>
    <numFmt numFmtId="165" formatCode="_-* #,##0.0_р_._-;\-* #,##0.0_р_._-;_-* &quot; &quot;??_р_._-;_-@_-"/>
    <numFmt numFmtId="166" formatCode="_-* #,##0.00_р_._-;\-* #,##0.00_р_._-;_-* &quot;-&quot;??_р_._-;_-@_-"/>
    <numFmt numFmtId="167" formatCode="_-* #,##0.00_р_._-;\-* #,##0.00_р_._-;_-* &quot; &quot;??_р_._-;_-@_-"/>
    <numFmt numFmtId="168" formatCode="#,##0.00_ ;\-#,##0.00\ "/>
  </numFmts>
  <fonts count="45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3" fillId="0" borderId="0"/>
    <xf numFmtId="0" fontId="6" fillId="2" borderId="0"/>
    <xf numFmtId="0" fontId="27" fillId="0" borderId="0"/>
    <xf numFmtId="166" fontId="23" fillId="0" borderId="0"/>
  </cellStyleXfs>
  <cellXfs count="133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165" fontId="18" fillId="0" borderId="10" xfId="41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165" fontId="20" fillId="0" borderId="10" xfId="41" applyNumberFormat="1" applyFont="1" applyFill="1" applyBorder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horizontal="justify" vertical="center" wrapText="1"/>
    </xf>
    <xf numFmtId="0" fontId="21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Protection="1"/>
    <xf numFmtId="49" fontId="20" fillId="0" borderId="10" xfId="0" applyNumberFormat="1" applyFont="1" applyFill="1" applyBorder="1" applyAlignment="1" applyProtection="1">
      <alignment horizontal="center" wrapText="1"/>
    </xf>
    <xf numFmtId="49" fontId="18" fillId="0" borderId="10" xfId="0" applyNumberFormat="1" applyFont="1" applyFill="1" applyBorder="1" applyAlignment="1" applyProtection="1">
      <alignment horizontal="center" wrapText="1"/>
    </xf>
    <xf numFmtId="49" fontId="18" fillId="0" borderId="10" xfId="0" applyNumberFormat="1" applyFont="1" applyFill="1" applyBorder="1" applyAlignment="1" applyProtection="1">
      <alignment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5" fontId="18" fillId="0" borderId="18" xfId="41" applyNumberFormat="1" applyFont="1" applyFill="1" applyBorder="1" applyAlignment="1" applyProtection="1">
      <alignment horizontal="center" vertical="center"/>
    </xf>
    <xf numFmtId="165" fontId="18" fillId="0" borderId="19" xfId="41" applyNumberFormat="1" applyFont="1" applyFill="1" applyBorder="1" applyAlignment="1" applyProtection="1">
      <alignment horizontal="center" vertical="center"/>
    </xf>
    <xf numFmtId="165" fontId="20" fillId="0" borderId="18" xfId="41" applyNumberFormat="1" applyFont="1" applyFill="1" applyBorder="1" applyAlignment="1" applyProtection="1">
      <alignment horizontal="center" vertical="center"/>
    </xf>
    <xf numFmtId="165" fontId="20" fillId="0" borderId="19" xfId="41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10" xfId="0" applyNumberFormat="1" applyFont="1" applyFill="1" applyBorder="1" applyAlignment="1" applyProtection="1">
      <alignment horizontal="center" vertical="center" textRotation="90"/>
    </xf>
    <xf numFmtId="0" fontId="26" fillId="0" borderId="10" xfId="0" applyNumberFormat="1" applyFont="1" applyFill="1" applyBorder="1" applyAlignment="1" applyProtection="1">
      <alignment horizontal="center" vertical="center" textRotation="90" wrapText="1"/>
    </xf>
    <xf numFmtId="0" fontId="28" fillId="33" borderId="10" xfId="43" applyNumberFormat="1" applyFont="1" applyFill="1" applyBorder="1" applyAlignment="1" applyProtection="1">
      <alignment horizontal="center" vertical="center" wrapText="1"/>
    </xf>
    <xf numFmtId="0" fontId="29" fillId="0" borderId="18" xfId="0" applyNumberFormat="1" applyFont="1" applyFill="1" applyBorder="1" applyAlignment="1" applyProtection="1">
      <alignment horizontal="center"/>
    </xf>
    <xf numFmtId="0" fontId="29" fillId="0" borderId="13" xfId="0" applyNumberFormat="1" applyFont="1" applyFill="1" applyBorder="1" applyAlignment="1" applyProtection="1">
      <alignment horizontal="center"/>
    </xf>
    <xf numFmtId="0" fontId="29" fillId="0" borderId="19" xfId="0" applyNumberFormat="1" applyFont="1" applyFill="1" applyBorder="1" applyAlignment="1" applyProtection="1">
      <alignment horizontal="center"/>
    </xf>
    <xf numFmtId="0" fontId="30" fillId="33" borderId="10" xfId="43" applyNumberFormat="1" applyFont="1" applyFill="1" applyBorder="1" applyAlignment="1" applyProtection="1">
      <alignment horizontal="center" vertical="top" wrapText="1"/>
    </xf>
    <xf numFmtId="0" fontId="31" fillId="0" borderId="10" xfId="0" applyNumberFormat="1" applyFont="1" applyFill="1" applyBorder="1" applyAlignment="1" applyProtection="1">
      <alignment horizontal="center" vertical="center"/>
    </xf>
    <xf numFmtId="49" fontId="31" fillId="0" borderId="10" xfId="0" applyNumberFormat="1" applyFont="1" applyFill="1" applyBorder="1" applyAlignment="1" applyProtection="1">
      <alignment horizontal="center" vertical="center"/>
    </xf>
    <xf numFmtId="0" fontId="32" fillId="33" borderId="10" xfId="43" applyNumberFormat="1" applyFont="1" applyFill="1" applyBorder="1" applyAlignment="1" applyProtection="1">
      <alignment horizontal="justify" vertical="center" wrapText="1"/>
    </xf>
    <xf numFmtId="49" fontId="33" fillId="33" borderId="10" xfId="41" applyNumberFormat="1" applyFont="1" applyFill="1" applyBorder="1" applyAlignment="1" applyProtection="1">
      <alignment horizontal="center" vertical="center"/>
    </xf>
    <xf numFmtId="165" fontId="33" fillId="33" borderId="10" xfId="41" applyNumberFormat="1" applyFont="1" applyFill="1" applyBorder="1" applyAlignment="1" applyProtection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/>
    </xf>
    <xf numFmtId="49" fontId="34" fillId="0" borderId="10" xfId="0" applyNumberFormat="1" applyFont="1" applyFill="1" applyBorder="1" applyAlignment="1" applyProtection="1">
      <alignment horizontal="center" vertical="center"/>
    </xf>
    <xf numFmtId="0" fontId="35" fillId="0" borderId="10" xfId="43" applyNumberFormat="1" applyFont="1" applyFill="1" applyBorder="1" applyAlignment="1" applyProtection="1">
      <alignment horizontal="left" vertical="center" wrapText="1"/>
    </xf>
    <xf numFmtId="49" fontId="36" fillId="33" borderId="10" xfId="41" applyNumberFormat="1" applyFont="1" applyFill="1" applyBorder="1" applyAlignment="1" applyProtection="1">
      <alignment horizontal="center" vertical="center"/>
    </xf>
    <xf numFmtId="165" fontId="36" fillId="33" borderId="10" xfId="41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left"/>
    </xf>
    <xf numFmtId="49" fontId="28" fillId="33" borderId="0" xfId="43" applyNumberFormat="1" applyFont="1" applyFill="1" applyBorder="1" applyAlignment="1" applyProtection="1">
      <alignment horizontal="left" vertical="center" wrapText="1"/>
    </xf>
    <xf numFmtId="4" fontId="0" fillId="0" borderId="0" xfId="0" applyNumberFormat="1" applyFont="1" applyFill="1" applyBorder="1" applyProtection="1"/>
    <xf numFmtId="0" fontId="26" fillId="0" borderId="0" xfId="0" applyNumberFormat="1" applyFont="1" applyFill="1" applyBorder="1" applyProtection="1"/>
    <xf numFmtId="0" fontId="26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/>
    </xf>
    <xf numFmtId="167" fontId="37" fillId="33" borderId="10" xfId="44" applyNumberFormat="1" applyFont="1" applyFill="1" applyBorder="1" applyAlignment="1" applyProtection="1">
      <alignment horizontal="center" vertical="center"/>
    </xf>
    <xf numFmtId="49" fontId="26" fillId="0" borderId="10" xfId="0" applyNumberFormat="1" applyFont="1" applyFill="1" applyBorder="1" applyAlignment="1" applyProtection="1">
      <alignment horizontal="center" vertical="center"/>
    </xf>
    <xf numFmtId="0" fontId="35" fillId="33" borderId="10" xfId="43" applyNumberFormat="1" applyFont="1" applyFill="1" applyBorder="1" applyAlignment="1" applyProtection="1">
      <alignment horizontal="left" vertical="center" wrapText="1"/>
    </xf>
    <xf numFmtId="0" fontId="29" fillId="0" borderId="0" xfId="0" applyNumberFormat="1" applyFont="1" applyFill="1" applyBorder="1" applyProtection="1"/>
    <xf numFmtId="167" fontId="38" fillId="33" borderId="10" xfId="44" applyNumberFormat="1" applyFont="1" applyFill="1" applyBorder="1" applyAlignment="1" applyProtection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center"/>
    </xf>
    <xf numFmtId="0" fontId="32" fillId="33" borderId="10" xfId="43" applyNumberFormat="1" applyFont="1" applyFill="1" applyBorder="1" applyAlignment="1" applyProtection="1">
      <alignment horizontal="left" vertical="center" wrapText="1"/>
    </xf>
    <xf numFmtId="0" fontId="39" fillId="0" borderId="10" xfId="0" applyNumberFormat="1" applyFont="1" applyFill="1" applyBorder="1" applyAlignment="1" applyProtection="1">
      <alignment horizontal="center" vertical="center" wrapText="1"/>
    </xf>
    <xf numFmtId="0" fontId="39" fillId="0" borderId="10" xfId="0" applyNumberFormat="1" applyFont="1" applyFill="1" applyBorder="1" applyAlignment="1" applyProtection="1">
      <alignment horizontal="center" vertical="center" textRotation="90" wrapText="1"/>
    </xf>
    <xf numFmtId="0" fontId="39" fillId="0" borderId="18" xfId="0" applyNumberFormat="1" applyFont="1" applyFill="1" applyBorder="1" applyAlignment="1" applyProtection="1">
      <alignment horizontal="center" vertical="center" wrapText="1"/>
    </xf>
    <xf numFmtId="0" fontId="29" fillId="0" borderId="12" xfId="0" applyNumberFormat="1" applyFont="1" applyFill="1" applyBorder="1" applyAlignment="1" applyProtection="1">
      <alignment horizontal="center" vertical="center"/>
    </xf>
    <xf numFmtId="0" fontId="29" fillId="0" borderId="19" xfId="0" applyNumberFormat="1" applyFont="1" applyFill="1" applyBorder="1" applyAlignment="1" applyProtection="1">
      <alignment wrapText="1"/>
    </xf>
    <xf numFmtId="0" fontId="29" fillId="0" borderId="13" xfId="0" applyNumberFormat="1" applyFont="1" applyFill="1" applyBorder="1" applyAlignment="1" applyProtection="1">
      <alignment wrapText="1"/>
    </xf>
    <xf numFmtId="0" fontId="29" fillId="0" borderId="18" xfId="0" applyNumberFormat="1" applyFont="1" applyFill="1" applyBorder="1" applyAlignment="1" applyProtection="1">
      <alignment wrapText="1"/>
    </xf>
    <xf numFmtId="16" fontId="29" fillId="0" borderId="18" xfId="0" applyNumberFormat="1" applyFont="1" applyFill="1" applyBorder="1" applyAlignment="1" applyProtection="1">
      <alignment wrapText="1"/>
    </xf>
    <xf numFmtId="0" fontId="26" fillId="0" borderId="19" xfId="0" applyNumberFormat="1" applyFont="1" applyFill="1" applyBorder="1" applyAlignment="1" applyProtection="1">
      <alignment horizontal="left" vertical="center" wrapText="1"/>
    </xf>
    <xf numFmtId="0" fontId="26" fillId="0" borderId="13" xfId="0" applyNumberFormat="1" applyFont="1" applyFill="1" applyBorder="1" applyAlignment="1" applyProtection="1">
      <alignment horizontal="left" vertical="center" wrapText="1"/>
    </xf>
    <xf numFmtId="0" fontId="26" fillId="0" borderId="18" xfId="0" applyNumberFormat="1" applyFont="1" applyFill="1" applyBorder="1" applyAlignment="1" applyProtection="1">
      <alignment horizontal="left" vertical="center" wrapText="1"/>
    </xf>
    <xf numFmtId="0" fontId="29" fillId="0" borderId="19" xfId="0" applyNumberFormat="1" applyFont="1" applyFill="1" applyBorder="1" applyAlignment="1" applyProtection="1">
      <alignment horizontal="left" wrapText="1"/>
    </xf>
    <xf numFmtId="0" fontId="29" fillId="0" borderId="13" xfId="0" applyNumberFormat="1" applyFont="1" applyFill="1" applyBorder="1" applyAlignment="1" applyProtection="1">
      <alignment horizontal="left" wrapText="1"/>
    </xf>
    <xf numFmtId="0" fontId="29" fillId="0" borderId="18" xfId="0" applyNumberFormat="1" applyFont="1" applyFill="1" applyBorder="1" applyAlignment="1" applyProtection="1">
      <alignment horizontal="left" wrapText="1"/>
    </xf>
    <xf numFmtId="0" fontId="29" fillId="0" borderId="10" xfId="0" applyNumberFormat="1" applyFont="1" applyFill="1" applyBorder="1" applyAlignment="1" applyProtection="1">
      <alignment horizontal="center" vertical="center"/>
    </xf>
    <xf numFmtId="0" fontId="29" fillId="0" borderId="19" xfId="0" applyNumberFormat="1" applyFont="1" applyFill="1" applyBorder="1" applyAlignment="1" applyProtection="1">
      <alignment horizontal="center" vertical="center"/>
    </xf>
    <xf numFmtId="0" fontId="29" fillId="0" borderId="13" xfId="0" applyNumberFormat="1" applyFont="1" applyFill="1" applyBorder="1" applyAlignment="1" applyProtection="1">
      <alignment horizontal="center" vertical="center"/>
    </xf>
    <xf numFmtId="0" fontId="29" fillId="0" borderId="18" xfId="0" applyNumberFormat="1" applyFont="1" applyFill="1" applyBorder="1" applyAlignment="1" applyProtection="1">
      <alignment horizontal="center" vertical="center"/>
    </xf>
    <xf numFmtId="49" fontId="26" fillId="0" borderId="11" xfId="0" applyNumberFormat="1" applyFont="1" applyFill="1" applyBorder="1" applyAlignment="1" applyProtection="1">
      <alignment horizontal="center" vertical="center"/>
    </xf>
    <xf numFmtId="0" fontId="26" fillId="0" borderId="11" xfId="0" applyNumberFormat="1" applyFont="1" applyFill="1" applyBorder="1" applyAlignment="1" applyProtection="1">
      <alignment horizontal="left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40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41" fillId="0" borderId="0" xfId="0" applyNumberFormat="1" applyFont="1" applyFill="1" applyBorder="1" applyAlignment="1" applyProtection="1">
      <alignment horizontal="center" vertical="center" wrapText="1"/>
    </xf>
    <xf numFmtId="166" fontId="26" fillId="0" borderId="0" xfId="0" applyNumberFormat="1" applyFont="1" applyFill="1" applyBorder="1" applyProtection="1"/>
    <xf numFmtId="0" fontId="26" fillId="0" borderId="19" xfId="0" applyNumberFormat="1" applyFont="1" applyFill="1" applyBorder="1" applyAlignment="1" applyProtection="1">
      <alignment wrapText="1"/>
    </xf>
    <xf numFmtId="0" fontId="26" fillId="0" borderId="13" xfId="0" applyNumberFormat="1" applyFont="1" applyFill="1" applyBorder="1" applyAlignment="1" applyProtection="1">
      <alignment wrapText="1"/>
    </xf>
    <xf numFmtId="0" fontId="26" fillId="0" borderId="18" xfId="0" applyNumberFormat="1" applyFont="1" applyFill="1" applyBorder="1" applyAlignment="1" applyProtection="1">
      <alignment wrapText="1"/>
    </xf>
    <xf numFmtId="168" fontId="0" fillId="0" borderId="10" xfId="0" applyNumberFormat="1" applyFont="1" applyFill="1" applyBorder="1" applyProtection="1"/>
    <xf numFmtId="168" fontId="30" fillId="33" borderId="10" xfId="44" applyNumberFormat="1" applyFont="1" applyFill="1" applyBorder="1" applyAlignment="1" applyProtection="1">
      <alignment horizontal="center" vertical="center"/>
    </xf>
    <xf numFmtId="168" fontId="30" fillId="33" borderId="18" xfId="44" applyNumberFormat="1" applyFont="1" applyFill="1" applyBorder="1" applyAlignment="1" applyProtection="1">
      <alignment horizontal="center" vertical="center"/>
    </xf>
    <xf numFmtId="0" fontId="18" fillId="0" borderId="19" xfId="0" applyNumberFormat="1" applyFont="1" applyFill="1" applyBorder="1" applyAlignment="1" applyProtection="1">
      <alignment horizontal="left" vertical="center" wrapText="1"/>
    </xf>
    <xf numFmtId="0" fontId="18" fillId="0" borderId="13" xfId="0" applyNumberFormat="1" applyFont="1" applyFill="1" applyBorder="1" applyAlignment="1" applyProtection="1">
      <alignment horizontal="left" vertical="center" wrapText="1"/>
    </xf>
    <xf numFmtId="0" fontId="18" fillId="0" borderId="18" xfId="0" applyNumberFormat="1" applyFont="1" applyFill="1" applyBorder="1" applyAlignment="1" applyProtection="1">
      <alignment horizontal="left" vertical="center" wrapText="1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167" fontId="33" fillId="33" borderId="10" xfId="44" applyNumberFormat="1" applyFont="1" applyFill="1" applyBorder="1" applyAlignment="1" applyProtection="1">
      <alignment horizontal="center" vertical="center"/>
    </xf>
    <xf numFmtId="49" fontId="42" fillId="0" borderId="18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left" vertical="center" wrapText="1"/>
    </xf>
    <xf numFmtId="167" fontId="33" fillId="33" borderId="19" xfId="44" applyNumberFormat="1" applyFont="1" applyFill="1" applyBorder="1" applyAlignment="1" applyProtection="1">
      <alignment horizontal="center" vertical="center"/>
    </xf>
    <xf numFmtId="49" fontId="42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left" vertical="center" wrapText="1"/>
    </xf>
    <xf numFmtId="167" fontId="36" fillId="33" borderId="10" xfId="44" applyNumberFormat="1" applyFont="1" applyFill="1" applyBorder="1" applyAlignment="1" applyProtection="1">
      <alignment horizontal="center" vertical="center"/>
    </xf>
    <xf numFmtId="49" fontId="41" fillId="0" borderId="10" xfId="0" applyNumberFormat="1" applyFont="1" applyFill="1" applyBorder="1" applyAlignment="1" applyProtection="1">
      <alignment horizontal="center" vertical="center" wrapText="1"/>
    </xf>
    <xf numFmtId="0" fontId="41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39" fillId="0" borderId="21" xfId="0" applyNumberFormat="1" applyFont="1" applyFill="1" applyBorder="1" applyAlignment="1" applyProtection="1">
      <alignment horizontal="center" vertical="center" textRotation="90" wrapText="1"/>
    </xf>
    <xf numFmtId="0" fontId="39" fillId="0" borderId="21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39" fillId="0" borderId="20" xfId="0" applyNumberFormat="1" applyFont="1" applyFill="1" applyBorder="1" applyAlignment="1" applyProtection="1">
      <alignment horizontal="center" vertical="center" textRotation="90" wrapText="1"/>
    </xf>
    <xf numFmtId="0" fontId="39" fillId="0" borderId="20" xfId="0" applyNumberFormat="1" applyFont="1" applyFill="1" applyBorder="1" applyAlignment="1" applyProtection="1">
      <alignment horizontal="center" vertical="center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Финансовый 2" xfId="44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3"/>
  <sheetViews>
    <sheetView showGridLines="0" showWhiteSpace="0" topLeftCell="A4" zoomScaleNormal="100" workbookViewId="0">
      <selection activeCell="A2" sqref="A2:E2"/>
    </sheetView>
  </sheetViews>
  <sheetFormatPr defaultRowHeight="15" customHeight="1" x14ac:dyDescent="0.25"/>
  <cols>
    <col min="1" max="1" width="61.5703125" style="1" customWidth="1"/>
    <col min="2" max="2" width="7.7109375" style="11" customWidth="1"/>
    <col min="3" max="3" width="14" style="2" customWidth="1"/>
    <col min="4" max="4" width="16.7109375" style="3" customWidth="1"/>
    <col min="5" max="5" width="14" style="2" customWidth="1"/>
  </cols>
  <sheetData>
    <row r="1" spans="1:5" ht="15" customHeight="1" x14ac:dyDescent="0.25">
      <c r="C1" s="28" t="s">
        <v>0</v>
      </c>
      <c r="D1" s="28"/>
      <c r="E1" s="28"/>
    </row>
    <row r="2" spans="1:5" ht="15" customHeight="1" x14ac:dyDescent="0.25">
      <c r="A2" s="29" t="s">
        <v>1</v>
      </c>
      <c r="B2" s="29"/>
      <c r="C2" s="29"/>
      <c r="D2" s="29"/>
      <c r="E2" s="29"/>
    </row>
    <row r="3" spans="1:5" ht="15" customHeight="1" x14ac:dyDescent="0.25">
      <c r="A3" s="29" t="s">
        <v>2</v>
      </c>
      <c r="B3" s="29"/>
      <c r="C3" s="29"/>
      <c r="D3" s="29"/>
      <c r="E3" s="29"/>
    </row>
    <row r="4" spans="1:5" ht="15" customHeight="1" x14ac:dyDescent="0.25">
      <c r="A4" s="16" t="s">
        <v>3</v>
      </c>
      <c r="B4" s="30" t="s">
        <v>4</v>
      </c>
      <c r="C4" s="30"/>
      <c r="D4" s="30"/>
      <c r="E4" s="30"/>
    </row>
    <row r="5" spans="1:5" ht="15" customHeight="1" x14ac:dyDescent="0.25">
      <c r="A5" s="16" t="s">
        <v>5</v>
      </c>
      <c r="B5" s="31" t="s">
        <v>6</v>
      </c>
      <c r="C5" s="31"/>
      <c r="D5" s="31"/>
      <c r="E5" s="31"/>
    </row>
    <row r="6" spans="1:5" ht="15" customHeight="1" x14ac:dyDescent="0.25">
      <c r="A6" s="16" t="s">
        <v>7</v>
      </c>
      <c r="B6" s="31" t="s">
        <v>8</v>
      </c>
      <c r="C6" s="31"/>
      <c r="D6" s="31"/>
      <c r="E6" s="31"/>
    </row>
    <row r="7" spans="1:5" ht="15" customHeight="1" x14ac:dyDescent="0.25">
      <c r="A7" s="16" t="s">
        <v>9</v>
      </c>
      <c r="B7" s="32"/>
      <c r="C7" s="32"/>
      <c r="D7" s="32"/>
      <c r="E7" s="32"/>
    </row>
    <row r="8" spans="1:5" ht="15" customHeight="1" x14ac:dyDescent="0.25">
      <c r="A8" s="16" t="s">
        <v>10</v>
      </c>
      <c r="B8" s="33"/>
      <c r="C8" s="33"/>
      <c r="D8" s="33"/>
      <c r="E8" s="33"/>
    </row>
    <row r="10" spans="1:5" ht="26.45" customHeight="1" x14ac:dyDescent="0.25">
      <c r="A10" s="4" t="s">
        <v>11</v>
      </c>
      <c r="B10" s="12" t="s">
        <v>12</v>
      </c>
      <c r="C10" s="34" t="s">
        <v>13</v>
      </c>
      <c r="D10" s="35"/>
      <c r="E10" s="4" t="s">
        <v>14</v>
      </c>
    </row>
    <row r="11" spans="1:5" ht="15" customHeight="1" x14ac:dyDescent="0.25">
      <c r="A11" s="22" t="s">
        <v>15</v>
      </c>
      <c r="B11" s="23"/>
      <c r="C11" s="23"/>
      <c r="D11" s="23"/>
      <c r="E11" s="24"/>
    </row>
    <row r="12" spans="1:5" ht="15" customHeight="1" x14ac:dyDescent="0.25">
      <c r="A12" s="25" t="s">
        <v>16</v>
      </c>
      <c r="B12" s="26"/>
      <c r="C12" s="26"/>
      <c r="D12" s="26"/>
      <c r="E12" s="27"/>
    </row>
    <row r="13" spans="1:5" ht="15.6" customHeight="1" x14ac:dyDescent="0.25">
      <c r="A13" s="6" t="s">
        <v>17</v>
      </c>
      <c r="B13" s="13"/>
      <c r="C13" s="18"/>
      <c r="D13" s="19"/>
      <c r="E13" s="5"/>
    </row>
    <row r="14" spans="1:5" ht="24.75" customHeight="1" x14ac:dyDescent="0.25">
      <c r="A14" s="7" t="s">
        <v>18</v>
      </c>
      <c r="B14" s="13" t="s">
        <v>19</v>
      </c>
      <c r="C14" s="5">
        <v>0</v>
      </c>
      <c r="D14" s="5">
        <v>0</v>
      </c>
      <c r="E14" s="5">
        <v>7312118.2000000002</v>
      </c>
    </row>
    <row r="15" spans="1:5" ht="24.75" customHeight="1" x14ac:dyDescent="0.25">
      <c r="A15" s="7" t="s">
        <v>20</v>
      </c>
      <c r="B15" s="13" t="s">
        <v>21</v>
      </c>
      <c r="C15" s="5">
        <v>0</v>
      </c>
      <c r="D15" s="5">
        <v>0</v>
      </c>
      <c r="E15" s="5">
        <v>656913.80000000005</v>
      </c>
    </row>
    <row r="16" spans="1:5" ht="24.75" customHeight="1" x14ac:dyDescent="0.25">
      <c r="A16" s="7" t="s">
        <v>22</v>
      </c>
      <c r="B16" s="13" t="s">
        <v>23</v>
      </c>
      <c r="C16" s="8">
        <v>0</v>
      </c>
      <c r="D16" s="8">
        <v>0</v>
      </c>
      <c r="E16" s="8">
        <v>6655204.4000000004</v>
      </c>
    </row>
    <row r="17" spans="1:5" ht="24.75" customHeight="1" x14ac:dyDescent="0.25">
      <c r="A17" s="7" t="s">
        <v>24</v>
      </c>
      <c r="B17" s="13" t="s">
        <v>25</v>
      </c>
      <c r="C17" s="18">
        <v>0</v>
      </c>
      <c r="D17" s="19" t="s">
        <v>26</v>
      </c>
      <c r="E17" s="5">
        <v>0</v>
      </c>
    </row>
    <row r="18" spans="1:5" ht="24.75" customHeight="1" x14ac:dyDescent="0.25">
      <c r="A18" s="6" t="s">
        <v>27</v>
      </c>
      <c r="B18" s="12" t="s">
        <v>28</v>
      </c>
      <c r="C18" s="20">
        <v>0</v>
      </c>
      <c r="D18" s="21" t="s">
        <v>26</v>
      </c>
      <c r="E18" s="8">
        <v>6655204.4000000004</v>
      </c>
    </row>
    <row r="19" spans="1:5" x14ac:dyDescent="0.25">
      <c r="A19" s="34" t="s">
        <v>29</v>
      </c>
      <c r="B19" s="39"/>
      <c r="C19" s="39"/>
      <c r="D19" s="39"/>
      <c r="E19" s="35"/>
    </row>
    <row r="20" spans="1:5" ht="24.75" customHeight="1" x14ac:dyDescent="0.25">
      <c r="A20" s="7" t="s">
        <v>30</v>
      </c>
      <c r="B20" s="12" t="s">
        <v>31</v>
      </c>
      <c r="C20" s="18">
        <v>0</v>
      </c>
      <c r="D20" s="19" t="s">
        <v>26</v>
      </c>
      <c r="E20" s="5">
        <v>0</v>
      </c>
    </row>
    <row r="21" spans="1:5" x14ac:dyDescent="0.25">
      <c r="A21" s="34" t="s">
        <v>32</v>
      </c>
      <c r="B21" s="39"/>
      <c r="C21" s="39"/>
      <c r="D21" s="39"/>
      <c r="E21" s="35"/>
    </row>
    <row r="22" spans="1:5" ht="24.75" customHeight="1" x14ac:dyDescent="0.25">
      <c r="A22" s="7" t="s">
        <v>33</v>
      </c>
      <c r="B22" s="13" t="s">
        <v>34</v>
      </c>
      <c r="C22" s="18">
        <v>0</v>
      </c>
      <c r="D22" s="19" t="s">
        <v>26</v>
      </c>
      <c r="E22" s="5">
        <v>0</v>
      </c>
    </row>
    <row r="23" spans="1:5" ht="24.75" customHeight="1" x14ac:dyDescent="0.25">
      <c r="A23" s="7" t="s">
        <v>35</v>
      </c>
      <c r="B23" s="13" t="s">
        <v>36</v>
      </c>
      <c r="C23" s="18">
        <v>0</v>
      </c>
      <c r="D23" s="19" t="s">
        <v>26</v>
      </c>
      <c r="E23" s="5">
        <v>0</v>
      </c>
    </row>
    <row r="24" spans="1:5" ht="24.75" customHeight="1" x14ac:dyDescent="0.25">
      <c r="A24" s="7" t="s">
        <v>37</v>
      </c>
      <c r="B24" s="13" t="s">
        <v>38</v>
      </c>
      <c r="C24" s="18">
        <v>0</v>
      </c>
      <c r="D24" s="19" t="s">
        <v>26</v>
      </c>
      <c r="E24" s="5">
        <v>0</v>
      </c>
    </row>
    <row r="25" spans="1:5" ht="24.75" customHeight="1" x14ac:dyDescent="0.25">
      <c r="A25" s="7" t="s">
        <v>39</v>
      </c>
      <c r="B25" s="13" t="s">
        <v>40</v>
      </c>
      <c r="C25" s="18">
        <v>0</v>
      </c>
      <c r="D25" s="19" t="s">
        <v>26</v>
      </c>
      <c r="E25" s="5">
        <v>0</v>
      </c>
    </row>
    <row r="26" spans="1:5" ht="24.75" customHeight="1" x14ac:dyDescent="0.25">
      <c r="A26" s="7" t="s">
        <v>41</v>
      </c>
      <c r="B26" s="13" t="s">
        <v>42</v>
      </c>
      <c r="C26" s="18">
        <v>0</v>
      </c>
      <c r="D26" s="19" t="s">
        <v>26</v>
      </c>
      <c r="E26" s="5">
        <v>0</v>
      </c>
    </row>
    <row r="27" spans="1:5" ht="24.75" customHeight="1" x14ac:dyDescent="0.25">
      <c r="A27" s="7" t="s">
        <v>43</v>
      </c>
      <c r="B27" s="13" t="s">
        <v>44</v>
      </c>
      <c r="C27" s="18">
        <v>0</v>
      </c>
      <c r="D27" s="19" t="s">
        <v>26</v>
      </c>
      <c r="E27" s="5">
        <v>0</v>
      </c>
    </row>
    <row r="28" spans="1:5" ht="24.75" customHeight="1" x14ac:dyDescent="0.25">
      <c r="A28" s="7" t="s">
        <v>45</v>
      </c>
      <c r="B28" s="13" t="s">
        <v>46</v>
      </c>
      <c r="C28" s="18">
        <v>0</v>
      </c>
      <c r="D28" s="19" t="s">
        <v>26</v>
      </c>
      <c r="E28" s="5">
        <v>0</v>
      </c>
    </row>
    <row r="29" spans="1:5" ht="24.75" customHeight="1" x14ac:dyDescent="0.25">
      <c r="A29" s="7" t="s">
        <v>47</v>
      </c>
      <c r="B29" s="13" t="s">
        <v>48</v>
      </c>
      <c r="C29" s="18">
        <v>0</v>
      </c>
      <c r="D29" s="19" t="s">
        <v>26</v>
      </c>
      <c r="E29" s="5">
        <v>0</v>
      </c>
    </row>
    <row r="30" spans="1:5" ht="24.75" customHeight="1" x14ac:dyDescent="0.25">
      <c r="A30" s="6" t="s">
        <v>49</v>
      </c>
      <c r="B30" s="12" t="s">
        <v>50</v>
      </c>
      <c r="C30" s="20">
        <v>0</v>
      </c>
      <c r="D30" s="21" t="s">
        <v>26</v>
      </c>
      <c r="E30" s="8">
        <v>0</v>
      </c>
    </row>
    <row r="31" spans="1:5" x14ac:dyDescent="0.25">
      <c r="A31" s="34" t="s">
        <v>51</v>
      </c>
      <c r="B31" s="39"/>
      <c r="C31" s="39"/>
      <c r="D31" s="39"/>
      <c r="E31" s="35"/>
    </row>
    <row r="32" spans="1:5" ht="24.75" customHeight="1" x14ac:dyDescent="0.25">
      <c r="A32" s="7" t="s">
        <v>52</v>
      </c>
      <c r="B32" s="13" t="s">
        <v>53</v>
      </c>
      <c r="C32" s="18">
        <v>0</v>
      </c>
      <c r="D32" s="19" t="s">
        <v>26</v>
      </c>
      <c r="E32" s="5">
        <v>0</v>
      </c>
    </row>
    <row r="33" spans="1:5" ht="24.75" customHeight="1" x14ac:dyDescent="0.25">
      <c r="A33" s="7" t="s">
        <v>54</v>
      </c>
      <c r="B33" s="13" t="s">
        <v>55</v>
      </c>
      <c r="C33" s="18">
        <v>0</v>
      </c>
      <c r="D33" s="19" t="s">
        <v>26</v>
      </c>
      <c r="E33" s="5">
        <v>0</v>
      </c>
    </row>
    <row r="34" spans="1:5" ht="24.75" customHeight="1" x14ac:dyDescent="0.25">
      <c r="A34" s="7" t="s">
        <v>56</v>
      </c>
      <c r="B34" s="13" t="s">
        <v>57</v>
      </c>
      <c r="C34" s="18">
        <v>0</v>
      </c>
      <c r="D34" s="19" t="s">
        <v>26</v>
      </c>
      <c r="E34" s="5">
        <v>0</v>
      </c>
    </row>
    <row r="35" spans="1:5" ht="24.75" customHeight="1" x14ac:dyDescent="0.25">
      <c r="A35" s="7" t="s">
        <v>58</v>
      </c>
      <c r="B35" s="13" t="s">
        <v>59</v>
      </c>
      <c r="C35" s="18">
        <v>0</v>
      </c>
      <c r="D35" s="19" t="s">
        <v>26</v>
      </c>
      <c r="E35" s="5">
        <v>0</v>
      </c>
    </row>
    <row r="36" spans="1:5" ht="24.75" customHeight="1" x14ac:dyDescent="0.25">
      <c r="A36" s="7" t="s">
        <v>60</v>
      </c>
      <c r="B36" s="13" t="s">
        <v>61</v>
      </c>
      <c r="C36" s="18">
        <v>0</v>
      </c>
      <c r="D36" s="19" t="s">
        <v>26</v>
      </c>
      <c r="E36" s="5">
        <v>0</v>
      </c>
    </row>
    <row r="37" spans="1:5" ht="24.75" customHeight="1" x14ac:dyDescent="0.25">
      <c r="A37" s="7" t="s">
        <v>62</v>
      </c>
      <c r="B37" s="13">
        <v>101</v>
      </c>
      <c r="C37" s="18">
        <v>0</v>
      </c>
      <c r="D37" s="19" t="s">
        <v>26</v>
      </c>
      <c r="E37" s="5">
        <v>0</v>
      </c>
    </row>
    <row r="38" spans="1:5" ht="24.75" customHeight="1" x14ac:dyDescent="0.25">
      <c r="A38" s="6" t="s">
        <v>63</v>
      </c>
      <c r="B38" s="12">
        <v>110</v>
      </c>
      <c r="C38" s="20">
        <v>0</v>
      </c>
      <c r="D38" s="21" t="s">
        <v>26</v>
      </c>
      <c r="E38" s="8">
        <v>0</v>
      </c>
    </row>
    <row r="39" spans="1:5" ht="24.75" customHeight="1" x14ac:dyDescent="0.25">
      <c r="A39" s="6" t="s">
        <v>64</v>
      </c>
      <c r="B39" s="12">
        <v>120</v>
      </c>
      <c r="C39" s="20">
        <v>0</v>
      </c>
      <c r="D39" s="21" t="s">
        <v>26</v>
      </c>
      <c r="E39" s="8">
        <v>6655204.4000000004</v>
      </c>
    </row>
    <row r="40" spans="1:5" ht="26.25" x14ac:dyDescent="0.25">
      <c r="A40" s="4" t="s">
        <v>11</v>
      </c>
      <c r="B40" s="12" t="s">
        <v>12</v>
      </c>
      <c r="C40" s="34" t="s">
        <v>13</v>
      </c>
      <c r="D40" s="35"/>
      <c r="E40" s="4" t="s">
        <v>14</v>
      </c>
    </row>
    <row r="41" spans="1:5" x14ac:dyDescent="0.25">
      <c r="A41" s="34" t="s">
        <v>65</v>
      </c>
      <c r="B41" s="39"/>
      <c r="C41" s="39"/>
      <c r="D41" s="39"/>
      <c r="E41" s="35"/>
    </row>
    <row r="42" spans="1:5" ht="24.75" customHeight="1" x14ac:dyDescent="0.25">
      <c r="A42" s="7" t="s">
        <v>66</v>
      </c>
      <c r="B42" s="13">
        <v>130</v>
      </c>
      <c r="C42" s="18">
        <v>0</v>
      </c>
      <c r="D42" s="19" t="s">
        <v>26</v>
      </c>
      <c r="E42" s="5">
        <v>0</v>
      </c>
    </row>
    <row r="43" spans="1:5" ht="24.75" customHeight="1" x14ac:dyDescent="0.25">
      <c r="A43" s="7" t="s">
        <v>67</v>
      </c>
      <c r="B43" s="13">
        <v>131</v>
      </c>
      <c r="C43" s="18">
        <v>0</v>
      </c>
      <c r="D43" s="19" t="s">
        <v>26</v>
      </c>
      <c r="E43" s="5">
        <v>0</v>
      </c>
    </row>
    <row r="44" spans="1:5" ht="24.75" customHeight="1" x14ac:dyDescent="0.25">
      <c r="A44" s="7" t="s">
        <v>68</v>
      </c>
      <c r="B44" s="13">
        <v>140</v>
      </c>
      <c r="C44" s="18">
        <v>0</v>
      </c>
      <c r="D44" s="19" t="s">
        <v>26</v>
      </c>
      <c r="E44" s="5">
        <v>0</v>
      </c>
    </row>
    <row r="45" spans="1:5" ht="33.6" customHeight="1" x14ac:dyDescent="0.25">
      <c r="A45" s="7" t="s">
        <v>69</v>
      </c>
      <c r="B45" s="13">
        <v>141</v>
      </c>
      <c r="C45" s="18">
        <v>0</v>
      </c>
      <c r="D45" s="19" t="s">
        <v>26</v>
      </c>
      <c r="E45" s="5">
        <v>1542809.5</v>
      </c>
    </row>
    <row r="46" spans="1:5" ht="24.75" customHeight="1" x14ac:dyDescent="0.25">
      <c r="A46" s="7" t="s">
        <v>70</v>
      </c>
      <c r="B46" s="13">
        <v>142</v>
      </c>
      <c r="C46" s="18">
        <v>0</v>
      </c>
      <c r="D46" s="19" t="s">
        <v>26</v>
      </c>
      <c r="E46" s="5">
        <v>286684.3</v>
      </c>
    </row>
    <row r="47" spans="1:5" ht="24.75" customHeight="1" x14ac:dyDescent="0.25">
      <c r="A47" s="7" t="s">
        <v>71</v>
      </c>
      <c r="B47" s="13">
        <v>143</v>
      </c>
      <c r="C47" s="18">
        <v>0</v>
      </c>
      <c r="D47" s="19" t="s">
        <v>26</v>
      </c>
      <c r="E47" s="5">
        <v>0</v>
      </c>
    </row>
    <row r="48" spans="1:5" ht="24.75" customHeight="1" x14ac:dyDescent="0.25">
      <c r="A48" s="7" t="s">
        <v>72</v>
      </c>
      <c r="B48" s="13">
        <v>144</v>
      </c>
      <c r="C48" s="18">
        <v>0</v>
      </c>
      <c r="D48" s="19" t="s">
        <v>26</v>
      </c>
      <c r="E48" s="5">
        <v>0</v>
      </c>
    </row>
    <row r="49" spans="1:5" x14ac:dyDescent="0.25">
      <c r="A49" s="7" t="s">
        <v>73</v>
      </c>
      <c r="B49" s="13">
        <v>145</v>
      </c>
      <c r="C49" s="18">
        <v>0</v>
      </c>
      <c r="D49" s="19" t="s">
        <v>26</v>
      </c>
      <c r="E49" s="5">
        <v>0</v>
      </c>
    </row>
    <row r="50" spans="1:5" x14ac:dyDescent="0.25">
      <c r="A50" s="7" t="s">
        <v>74</v>
      </c>
      <c r="B50" s="13">
        <v>146</v>
      </c>
      <c r="C50" s="18">
        <v>0</v>
      </c>
      <c r="D50" s="19" t="s">
        <v>26</v>
      </c>
      <c r="E50" s="5">
        <v>0</v>
      </c>
    </row>
    <row r="51" spans="1:5" ht="24.75" customHeight="1" x14ac:dyDescent="0.25">
      <c r="A51" s="7" t="s">
        <v>75</v>
      </c>
      <c r="B51" s="13">
        <v>150</v>
      </c>
      <c r="C51" s="18">
        <v>0</v>
      </c>
      <c r="D51" s="19" t="s">
        <v>26</v>
      </c>
      <c r="E51" s="5">
        <v>0</v>
      </c>
    </row>
    <row r="52" spans="1:5" x14ac:dyDescent="0.25">
      <c r="A52" s="7" t="s">
        <v>76</v>
      </c>
      <c r="B52" s="13">
        <v>151</v>
      </c>
      <c r="C52" s="18">
        <v>0</v>
      </c>
      <c r="D52" s="19" t="s">
        <v>26</v>
      </c>
      <c r="E52" s="5">
        <v>0</v>
      </c>
    </row>
    <row r="53" spans="1:5" x14ac:dyDescent="0.25">
      <c r="A53" s="7" t="s">
        <v>77</v>
      </c>
      <c r="B53" s="13">
        <v>160</v>
      </c>
      <c r="C53" s="18">
        <v>0</v>
      </c>
      <c r="D53" s="19" t="s">
        <v>26</v>
      </c>
      <c r="E53" s="5">
        <v>0</v>
      </c>
    </row>
    <row r="54" spans="1:5" x14ac:dyDescent="0.25">
      <c r="A54" s="7" t="s">
        <v>78</v>
      </c>
      <c r="B54" s="13">
        <v>161</v>
      </c>
      <c r="C54" s="18">
        <v>0</v>
      </c>
      <c r="D54" s="19" t="s">
        <v>26</v>
      </c>
      <c r="E54" s="5">
        <v>0</v>
      </c>
    </row>
    <row r="55" spans="1:5" x14ac:dyDescent="0.25">
      <c r="A55" s="7" t="s">
        <v>79</v>
      </c>
      <c r="B55" s="13">
        <v>162</v>
      </c>
      <c r="C55" s="18">
        <v>0</v>
      </c>
      <c r="D55" s="19" t="s">
        <v>26</v>
      </c>
      <c r="E55" s="5">
        <v>0</v>
      </c>
    </row>
    <row r="56" spans="1:5" ht="24.75" customHeight="1" x14ac:dyDescent="0.25">
      <c r="A56" s="7" t="s">
        <v>80</v>
      </c>
      <c r="B56" s="13">
        <v>170</v>
      </c>
      <c r="C56" s="18">
        <v>0</v>
      </c>
      <c r="D56" s="19" t="s">
        <v>26</v>
      </c>
      <c r="E56" s="5">
        <v>0</v>
      </c>
    </row>
    <row r="57" spans="1:5" ht="24.75" customHeight="1" x14ac:dyDescent="0.25">
      <c r="A57" s="6" t="s">
        <v>81</v>
      </c>
      <c r="B57" s="12">
        <v>180</v>
      </c>
      <c r="C57" s="20">
        <v>0</v>
      </c>
      <c r="D57" s="21" t="s">
        <v>26</v>
      </c>
      <c r="E57" s="8">
        <v>1829493.7</v>
      </c>
    </row>
    <row r="58" spans="1:5" ht="24.75" customHeight="1" x14ac:dyDescent="0.25">
      <c r="A58" s="34" t="s">
        <v>82</v>
      </c>
      <c r="B58" s="39"/>
      <c r="C58" s="39"/>
      <c r="D58" s="39"/>
      <c r="E58" s="35"/>
    </row>
    <row r="59" spans="1:5" ht="24.75" customHeight="1" x14ac:dyDescent="0.25">
      <c r="A59" s="7" t="s">
        <v>83</v>
      </c>
      <c r="B59" s="13">
        <v>190</v>
      </c>
      <c r="C59" s="18">
        <v>0</v>
      </c>
      <c r="D59" s="19" t="s">
        <v>26</v>
      </c>
      <c r="E59" s="5">
        <v>0</v>
      </c>
    </row>
    <row r="60" spans="1:5" ht="24.75" customHeight="1" x14ac:dyDescent="0.25">
      <c r="A60" s="7" t="s">
        <v>84</v>
      </c>
      <c r="B60" s="13">
        <v>191</v>
      </c>
      <c r="C60" s="18">
        <v>0</v>
      </c>
      <c r="D60" s="19" t="s">
        <v>26</v>
      </c>
      <c r="E60" s="5">
        <v>0</v>
      </c>
    </row>
    <row r="61" spans="1:5" ht="24.75" customHeight="1" x14ac:dyDescent="0.25">
      <c r="A61" s="7" t="s">
        <v>85</v>
      </c>
      <c r="B61" s="13">
        <v>192</v>
      </c>
      <c r="C61" s="18">
        <v>0</v>
      </c>
      <c r="D61" s="19" t="s">
        <v>26</v>
      </c>
      <c r="E61" s="5">
        <v>0</v>
      </c>
    </row>
    <row r="62" spans="1:5" ht="24.75" customHeight="1" x14ac:dyDescent="0.25">
      <c r="A62" s="7" t="s">
        <v>86</v>
      </c>
      <c r="B62" s="13">
        <v>193</v>
      </c>
      <c r="C62" s="18">
        <v>0</v>
      </c>
      <c r="D62" s="19" t="s">
        <v>26</v>
      </c>
      <c r="E62" s="5">
        <v>0</v>
      </c>
    </row>
    <row r="63" spans="1:5" ht="24.75" customHeight="1" x14ac:dyDescent="0.25">
      <c r="A63" s="7" t="s">
        <v>87</v>
      </c>
      <c r="B63" s="13">
        <v>194</v>
      </c>
      <c r="C63" s="18">
        <v>0</v>
      </c>
      <c r="D63" s="19" t="s">
        <v>26</v>
      </c>
      <c r="E63" s="5">
        <v>2845</v>
      </c>
    </row>
    <row r="64" spans="1:5" ht="24.75" customHeight="1" x14ac:dyDescent="0.25">
      <c r="A64" s="7" t="s">
        <v>88</v>
      </c>
      <c r="B64" s="13">
        <v>200</v>
      </c>
      <c r="C64" s="18">
        <v>0</v>
      </c>
      <c r="D64" s="19" t="s">
        <v>26</v>
      </c>
      <c r="E64" s="5">
        <v>0</v>
      </c>
    </row>
    <row r="65" spans="1:5" ht="24.75" customHeight="1" x14ac:dyDescent="0.25">
      <c r="A65" s="7" t="s">
        <v>89</v>
      </c>
      <c r="B65" s="13">
        <v>201</v>
      </c>
      <c r="C65" s="18">
        <v>0</v>
      </c>
      <c r="D65" s="19" t="s">
        <v>26</v>
      </c>
      <c r="E65" s="5">
        <v>0</v>
      </c>
    </row>
    <row r="66" spans="1:5" ht="24.75" customHeight="1" x14ac:dyDescent="0.25">
      <c r="A66" s="7" t="s">
        <v>90</v>
      </c>
      <c r="B66" s="13">
        <v>202</v>
      </c>
      <c r="C66" s="18">
        <v>0</v>
      </c>
      <c r="D66" s="19" t="s">
        <v>26</v>
      </c>
      <c r="E66" s="5">
        <v>0</v>
      </c>
    </row>
    <row r="67" spans="1:5" ht="24.75" customHeight="1" x14ac:dyDescent="0.25">
      <c r="A67" s="7" t="s">
        <v>91</v>
      </c>
      <c r="B67" s="13">
        <v>203</v>
      </c>
      <c r="C67" s="18">
        <v>0</v>
      </c>
      <c r="D67" s="19" t="s">
        <v>26</v>
      </c>
      <c r="E67" s="5">
        <v>1516.4</v>
      </c>
    </row>
    <row r="68" spans="1:5" ht="24.75" customHeight="1" x14ac:dyDescent="0.25">
      <c r="A68" s="7" t="s">
        <v>92</v>
      </c>
      <c r="B68" s="13">
        <v>204</v>
      </c>
      <c r="C68" s="18">
        <v>0</v>
      </c>
      <c r="D68" s="19" t="s">
        <v>26</v>
      </c>
      <c r="E68" s="5">
        <v>0</v>
      </c>
    </row>
    <row r="69" spans="1:5" ht="24.75" customHeight="1" x14ac:dyDescent="0.25">
      <c r="A69" s="7" t="s">
        <v>93</v>
      </c>
      <c r="B69" s="13">
        <v>210</v>
      </c>
      <c r="C69" s="18">
        <v>0</v>
      </c>
      <c r="D69" s="19" t="s">
        <v>26</v>
      </c>
      <c r="E69" s="5">
        <v>0</v>
      </c>
    </row>
    <row r="70" spans="1:5" ht="24.75" customHeight="1" x14ac:dyDescent="0.25">
      <c r="A70" s="7" t="s">
        <v>94</v>
      </c>
      <c r="B70" s="13">
        <v>211</v>
      </c>
      <c r="C70" s="18">
        <v>0</v>
      </c>
      <c r="D70" s="19" t="s">
        <v>26</v>
      </c>
      <c r="E70" s="5">
        <v>0.1</v>
      </c>
    </row>
    <row r="71" spans="1:5" ht="24.75" customHeight="1" x14ac:dyDescent="0.25">
      <c r="A71" s="7" t="s">
        <v>95</v>
      </c>
      <c r="B71" s="13">
        <v>212</v>
      </c>
      <c r="C71" s="18">
        <v>0</v>
      </c>
      <c r="D71" s="19" t="s">
        <v>26</v>
      </c>
      <c r="E71" s="5">
        <v>1755750.9</v>
      </c>
    </row>
    <row r="72" spans="1:5" ht="24.75" customHeight="1" x14ac:dyDescent="0.25">
      <c r="A72" s="7" t="s">
        <v>96</v>
      </c>
      <c r="B72" s="13">
        <v>213</v>
      </c>
      <c r="C72" s="18">
        <v>0</v>
      </c>
      <c r="D72" s="19" t="s">
        <v>26</v>
      </c>
      <c r="E72" s="5">
        <v>0</v>
      </c>
    </row>
    <row r="73" spans="1:5" ht="24.75" customHeight="1" x14ac:dyDescent="0.25">
      <c r="A73" s="7" t="s">
        <v>97</v>
      </c>
      <c r="B73" s="13">
        <v>220</v>
      </c>
      <c r="C73" s="18">
        <v>0</v>
      </c>
      <c r="D73" s="19" t="s">
        <v>26</v>
      </c>
      <c r="E73" s="5">
        <v>0</v>
      </c>
    </row>
    <row r="74" spans="1:5" ht="24.75" customHeight="1" x14ac:dyDescent="0.25">
      <c r="A74" s="6" t="s">
        <v>98</v>
      </c>
      <c r="B74" s="12">
        <v>230</v>
      </c>
      <c r="C74" s="20">
        <v>0</v>
      </c>
      <c r="D74" s="21" t="s">
        <v>26</v>
      </c>
      <c r="E74" s="8">
        <v>1760112.4</v>
      </c>
    </row>
    <row r="75" spans="1:5" ht="24.75" customHeight="1" x14ac:dyDescent="0.25">
      <c r="A75" s="6" t="s">
        <v>99</v>
      </c>
      <c r="B75" s="12">
        <v>240</v>
      </c>
      <c r="C75" s="20">
        <v>0</v>
      </c>
      <c r="D75" s="21" t="s">
        <v>26</v>
      </c>
      <c r="E75" s="8">
        <v>10244810.5</v>
      </c>
    </row>
    <row r="76" spans="1:5" ht="26.25" x14ac:dyDescent="0.25">
      <c r="A76" s="4" t="s">
        <v>100</v>
      </c>
      <c r="B76" s="12" t="s">
        <v>12</v>
      </c>
      <c r="C76" s="34" t="s">
        <v>13</v>
      </c>
      <c r="D76" s="35"/>
      <c r="E76" s="4" t="s">
        <v>14</v>
      </c>
    </row>
    <row r="77" spans="1:5" x14ac:dyDescent="0.25">
      <c r="A77" s="34" t="s">
        <v>101</v>
      </c>
      <c r="B77" s="39"/>
      <c r="C77" s="39"/>
      <c r="D77" s="39"/>
      <c r="E77" s="35"/>
    </row>
    <row r="78" spans="1:5" x14ac:dyDescent="0.25">
      <c r="A78" s="7" t="s">
        <v>83</v>
      </c>
      <c r="B78" s="13">
        <v>250</v>
      </c>
      <c r="C78" s="18">
        <v>0</v>
      </c>
      <c r="D78" s="19" t="s">
        <v>26</v>
      </c>
      <c r="E78" s="5">
        <v>0</v>
      </c>
    </row>
    <row r="79" spans="1:5" x14ac:dyDescent="0.25">
      <c r="A79" s="7" t="s">
        <v>84</v>
      </c>
      <c r="B79" s="13">
        <v>251</v>
      </c>
      <c r="C79" s="18">
        <v>0</v>
      </c>
      <c r="D79" s="19" t="s">
        <v>26</v>
      </c>
      <c r="E79" s="5">
        <v>0</v>
      </c>
    </row>
    <row r="80" spans="1:5" ht="24.75" customHeight="1" x14ac:dyDescent="0.25">
      <c r="A80" s="7" t="s">
        <v>85</v>
      </c>
      <c r="B80" s="13">
        <v>252</v>
      </c>
      <c r="C80" s="18">
        <v>0</v>
      </c>
      <c r="D80" s="19" t="s">
        <v>26</v>
      </c>
      <c r="E80" s="5">
        <v>0</v>
      </c>
    </row>
    <row r="81" spans="1:5" ht="24.75" customHeight="1" x14ac:dyDescent="0.25">
      <c r="A81" s="7" t="s">
        <v>102</v>
      </c>
      <c r="B81" s="13">
        <v>253</v>
      </c>
      <c r="C81" s="18">
        <v>0</v>
      </c>
      <c r="D81" s="19" t="s">
        <v>26</v>
      </c>
      <c r="E81" s="5">
        <v>0</v>
      </c>
    </row>
    <row r="82" spans="1:5" ht="24.75" customHeight="1" x14ac:dyDescent="0.25">
      <c r="A82" s="7" t="s">
        <v>86</v>
      </c>
      <c r="B82" s="13">
        <v>254</v>
      </c>
      <c r="C82" s="18">
        <v>0</v>
      </c>
      <c r="D82" s="19" t="s">
        <v>26</v>
      </c>
      <c r="E82" s="5">
        <v>0</v>
      </c>
    </row>
    <row r="83" spans="1:5" ht="24.75" customHeight="1" x14ac:dyDescent="0.25">
      <c r="A83" s="7" t="s">
        <v>103</v>
      </c>
      <c r="B83" s="13">
        <v>255</v>
      </c>
      <c r="C83" s="18">
        <v>0</v>
      </c>
      <c r="D83" s="19" t="s">
        <v>26</v>
      </c>
      <c r="E83" s="5">
        <v>119525</v>
      </c>
    </row>
    <row r="84" spans="1:5" ht="24.75" customHeight="1" x14ac:dyDescent="0.25">
      <c r="A84" s="7" t="s">
        <v>104</v>
      </c>
      <c r="B84" s="13">
        <v>260</v>
      </c>
      <c r="C84" s="18">
        <v>0</v>
      </c>
      <c r="D84" s="19" t="s">
        <v>26</v>
      </c>
      <c r="E84" s="5">
        <v>16836.7</v>
      </c>
    </row>
    <row r="85" spans="1:5" ht="24.75" customHeight="1" x14ac:dyDescent="0.25">
      <c r="A85" s="7" t="s">
        <v>89</v>
      </c>
      <c r="B85" s="13">
        <v>261</v>
      </c>
      <c r="C85" s="18">
        <v>0</v>
      </c>
      <c r="D85" s="19" t="s">
        <v>26</v>
      </c>
      <c r="E85" s="5">
        <v>36803.9</v>
      </c>
    </row>
    <row r="86" spans="1:5" ht="24.75" customHeight="1" x14ac:dyDescent="0.25">
      <c r="A86" s="7" t="s">
        <v>105</v>
      </c>
      <c r="B86" s="13">
        <v>262</v>
      </c>
      <c r="C86" s="18">
        <v>0</v>
      </c>
      <c r="D86" s="19" t="s">
        <v>26</v>
      </c>
      <c r="E86" s="5">
        <v>141.5</v>
      </c>
    </row>
    <row r="87" spans="1:5" x14ac:dyDescent="0.25">
      <c r="A87" s="7" t="s">
        <v>106</v>
      </c>
      <c r="B87" s="13">
        <v>263</v>
      </c>
      <c r="C87" s="18">
        <v>0</v>
      </c>
      <c r="D87" s="19" t="s">
        <v>26</v>
      </c>
      <c r="E87" s="5">
        <v>0</v>
      </c>
    </row>
    <row r="88" spans="1:5" ht="24.75" customHeight="1" x14ac:dyDescent="0.25">
      <c r="A88" s="7" t="s">
        <v>92</v>
      </c>
      <c r="B88" s="13">
        <v>264</v>
      </c>
      <c r="C88" s="18">
        <v>0</v>
      </c>
      <c r="D88" s="19" t="s">
        <v>26</v>
      </c>
      <c r="E88" s="5">
        <v>0</v>
      </c>
    </row>
    <row r="89" spans="1:5" ht="24.75" customHeight="1" x14ac:dyDescent="0.25">
      <c r="A89" s="7" t="s">
        <v>107</v>
      </c>
      <c r="B89" s="13">
        <v>270</v>
      </c>
      <c r="C89" s="18">
        <v>0</v>
      </c>
      <c r="D89" s="19" t="s">
        <v>26</v>
      </c>
      <c r="E89" s="5">
        <v>1679</v>
      </c>
    </row>
    <row r="90" spans="1:5" ht="24.75" customHeight="1" x14ac:dyDescent="0.25">
      <c r="A90" s="7" t="s">
        <v>108</v>
      </c>
      <c r="B90" s="13">
        <v>271</v>
      </c>
      <c r="C90" s="18">
        <v>0</v>
      </c>
      <c r="D90" s="19" t="s">
        <v>26</v>
      </c>
      <c r="E90" s="5">
        <v>0.1</v>
      </c>
    </row>
    <row r="91" spans="1:5" ht="24.75" customHeight="1" x14ac:dyDescent="0.25">
      <c r="A91" s="7" t="s">
        <v>109</v>
      </c>
      <c r="B91" s="13">
        <v>272</v>
      </c>
      <c r="C91" s="18">
        <v>0</v>
      </c>
      <c r="D91" s="19" t="s">
        <v>26</v>
      </c>
      <c r="E91" s="5">
        <v>15659.7</v>
      </c>
    </row>
    <row r="92" spans="1:5" ht="24.75" customHeight="1" x14ac:dyDescent="0.25">
      <c r="A92" s="7" t="s">
        <v>110</v>
      </c>
      <c r="B92" s="13">
        <v>273</v>
      </c>
      <c r="C92" s="18">
        <v>0</v>
      </c>
      <c r="D92" s="19" t="s">
        <v>26</v>
      </c>
      <c r="E92" s="5">
        <v>0</v>
      </c>
    </row>
    <row r="93" spans="1:5" ht="24.75" customHeight="1" x14ac:dyDescent="0.25">
      <c r="A93" s="7" t="s">
        <v>111</v>
      </c>
      <c r="B93" s="13">
        <v>274</v>
      </c>
      <c r="C93" s="18">
        <v>0</v>
      </c>
      <c r="D93" s="19" t="s">
        <v>26</v>
      </c>
      <c r="E93" s="5">
        <v>334110.2</v>
      </c>
    </row>
    <row r="94" spans="1:5" ht="24.75" customHeight="1" x14ac:dyDescent="0.25">
      <c r="A94" s="7" t="s">
        <v>112</v>
      </c>
      <c r="B94" s="13">
        <v>275</v>
      </c>
      <c r="C94" s="18">
        <v>0</v>
      </c>
      <c r="D94" s="19" t="s">
        <v>26</v>
      </c>
      <c r="E94" s="5">
        <v>1472.2</v>
      </c>
    </row>
    <row r="95" spans="1:5" ht="24.75" customHeight="1" x14ac:dyDescent="0.25">
      <c r="A95" s="7" t="s">
        <v>113</v>
      </c>
      <c r="B95" s="13">
        <v>276</v>
      </c>
      <c r="C95" s="18">
        <v>0</v>
      </c>
      <c r="D95" s="19" t="s">
        <v>26</v>
      </c>
      <c r="E95" s="5">
        <v>0</v>
      </c>
    </row>
    <row r="96" spans="1:5" ht="24.75" customHeight="1" x14ac:dyDescent="0.25">
      <c r="A96" s="7" t="s">
        <v>114</v>
      </c>
      <c r="B96" s="13">
        <v>277</v>
      </c>
      <c r="C96" s="18">
        <v>0</v>
      </c>
      <c r="D96" s="19" t="s">
        <v>26</v>
      </c>
      <c r="E96" s="5">
        <v>5893.1</v>
      </c>
    </row>
    <row r="97" spans="1:5" ht="24.75" customHeight="1" x14ac:dyDescent="0.25">
      <c r="A97" s="7" t="s">
        <v>115</v>
      </c>
      <c r="B97" s="13">
        <v>280</v>
      </c>
      <c r="C97" s="18">
        <v>0</v>
      </c>
      <c r="D97" s="19" t="s">
        <v>26</v>
      </c>
      <c r="E97" s="5">
        <v>0</v>
      </c>
    </row>
    <row r="98" spans="1:5" ht="24.75" customHeight="1" x14ac:dyDescent="0.25">
      <c r="A98" s="6" t="s">
        <v>116</v>
      </c>
      <c r="B98" s="12">
        <v>290</v>
      </c>
      <c r="C98" s="20">
        <v>0</v>
      </c>
      <c r="D98" s="21" t="s">
        <v>26</v>
      </c>
      <c r="E98" s="8">
        <v>532121.4</v>
      </c>
    </row>
    <row r="99" spans="1:5" ht="24.75" customHeight="1" x14ac:dyDescent="0.25">
      <c r="A99" s="34" t="s">
        <v>117</v>
      </c>
      <c r="B99" s="39"/>
      <c r="C99" s="39"/>
      <c r="D99" s="39"/>
      <c r="E99" s="35"/>
    </row>
    <row r="100" spans="1:5" ht="24.75" customHeight="1" x14ac:dyDescent="0.25">
      <c r="A100" s="7" t="s">
        <v>118</v>
      </c>
      <c r="B100" s="13">
        <v>300</v>
      </c>
      <c r="C100" s="18">
        <v>0</v>
      </c>
      <c r="D100" s="19" t="s">
        <v>26</v>
      </c>
      <c r="E100" s="5">
        <v>0</v>
      </c>
    </row>
    <row r="101" spans="1:5" ht="24.75" customHeight="1" x14ac:dyDescent="0.25">
      <c r="A101" s="7" t="s">
        <v>119</v>
      </c>
      <c r="B101" s="13">
        <v>301</v>
      </c>
      <c r="C101" s="18">
        <v>0</v>
      </c>
      <c r="D101" s="19" t="s">
        <v>26</v>
      </c>
      <c r="E101" s="5">
        <v>0</v>
      </c>
    </row>
    <row r="102" spans="1:5" ht="24.75" customHeight="1" x14ac:dyDescent="0.25">
      <c r="A102" s="6" t="s">
        <v>120</v>
      </c>
      <c r="B102" s="12">
        <v>302</v>
      </c>
      <c r="C102" s="20">
        <v>0</v>
      </c>
      <c r="D102" s="21" t="s">
        <v>26</v>
      </c>
      <c r="E102" s="8">
        <v>0</v>
      </c>
    </row>
    <row r="103" spans="1:5" ht="24.75" customHeight="1" x14ac:dyDescent="0.25">
      <c r="A103" s="7" t="s">
        <v>121</v>
      </c>
      <c r="B103" s="13">
        <v>310</v>
      </c>
      <c r="C103" s="18">
        <v>0</v>
      </c>
      <c r="D103" s="19" t="s">
        <v>26</v>
      </c>
      <c r="E103" s="5">
        <v>0</v>
      </c>
    </row>
    <row r="104" spans="1:5" ht="24.75" customHeight="1" x14ac:dyDescent="0.25">
      <c r="A104" s="7" t="s">
        <v>122</v>
      </c>
      <c r="B104" s="13">
        <v>311</v>
      </c>
      <c r="C104" s="18">
        <v>0</v>
      </c>
      <c r="D104" s="19" t="s">
        <v>26</v>
      </c>
      <c r="E104" s="5">
        <v>0</v>
      </c>
    </row>
    <row r="105" spans="1:5" ht="24.75" customHeight="1" x14ac:dyDescent="0.25">
      <c r="A105" s="6" t="s">
        <v>123</v>
      </c>
      <c r="B105" s="12">
        <v>312</v>
      </c>
      <c r="C105" s="20">
        <v>0</v>
      </c>
      <c r="D105" s="21" t="s">
        <v>26</v>
      </c>
      <c r="E105" s="8">
        <v>0</v>
      </c>
    </row>
    <row r="106" spans="1:5" ht="24.75" customHeight="1" x14ac:dyDescent="0.25">
      <c r="A106" s="7" t="s">
        <v>124</v>
      </c>
      <c r="B106" s="13">
        <v>320</v>
      </c>
      <c r="C106" s="18">
        <v>0</v>
      </c>
      <c r="D106" s="19" t="s">
        <v>26</v>
      </c>
      <c r="E106" s="5">
        <v>0</v>
      </c>
    </row>
    <row r="107" spans="1:5" ht="24.75" customHeight="1" x14ac:dyDescent="0.25">
      <c r="A107" s="7" t="s">
        <v>125</v>
      </c>
      <c r="B107" s="13">
        <v>321</v>
      </c>
      <c r="C107" s="18">
        <v>0</v>
      </c>
      <c r="D107" s="19" t="s">
        <v>26</v>
      </c>
      <c r="E107" s="5">
        <v>0</v>
      </c>
    </row>
    <row r="108" spans="1:5" ht="24.75" customHeight="1" x14ac:dyDescent="0.25">
      <c r="A108" s="6" t="s">
        <v>126</v>
      </c>
      <c r="B108" s="12">
        <v>322</v>
      </c>
      <c r="C108" s="20">
        <v>0</v>
      </c>
      <c r="D108" s="21" t="s">
        <v>26</v>
      </c>
      <c r="E108" s="8">
        <v>0</v>
      </c>
    </row>
    <row r="109" spans="1:5" ht="24.75" customHeight="1" x14ac:dyDescent="0.25">
      <c r="A109" s="7" t="s">
        <v>127</v>
      </c>
      <c r="B109" s="13">
        <v>330</v>
      </c>
      <c r="C109" s="18">
        <v>0</v>
      </c>
      <c r="D109" s="19" t="s">
        <v>26</v>
      </c>
      <c r="E109" s="5">
        <v>0</v>
      </c>
    </row>
    <row r="110" spans="1:5" ht="24.75" customHeight="1" x14ac:dyDescent="0.25">
      <c r="A110" s="7" t="s">
        <v>128</v>
      </c>
      <c r="B110" s="13">
        <v>331</v>
      </c>
      <c r="C110" s="18">
        <v>0</v>
      </c>
      <c r="D110" s="19" t="s">
        <v>26</v>
      </c>
      <c r="E110" s="5">
        <v>0</v>
      </c>
    </row>
    <row r="111" spans="1:5" ht="26.25" x14ac:dyDescent="0.25">
      <c r="A111" s="4" t="s">
        <v>100</v>
      </c>
      <c r="B111" s="12" t="s">
        <v>12</v>
      </c>
      <c r="C111" s="34" t="s">
        <v>13</v>
      </c>
      <c r="D111" s="35"/>
      <c r="E111" s="4" t="s">
        <v>14</v>
      </c>
    </row>
    <row r="112" spans="1:5" ht="24.75" customHeight="1" x14ac:dyDescent="0.25">
      <c r="A112" s="6" t="s">
        <v>129</v>
      </c>
      <c r="B112" s="12">
        <v>332</v>
      </c>
      <c r="C112" s="20">
        <v>0</v>
      </c>
      <c r="D112" s="21" t="s">
        <v>26</v>
      </c>
      <c r="E112" s="8">
        <v>0</v>
      </c>
    </row>
    <row r="113" spans="1:5" ht="24.75" customHeight="1" x14ac:dyDescent="0.25">
      <c r="A113" s="9" t="s">
        <v>130</v>
      </c>
      <c r="B113" s="13">
        <v>340</v>
      </c>
      <c r="C113" s="18">
        <v>0</v>
      </c>
      <c r="D113" s="19" t="s">
        <v>26</v>
      </c>
      <c r="E113" s="5">
        <v>0</v>
      </c>
    </row>
    <row r="114" spans="1:5" ht="24.75" customHeight="1" x14ac:dyDescent="0.25">
      <c r="A114" s="9" t="s">
        <v>131</v>
      </c>
      <c r="B114" s="13">
        <v>341</v>
      </c>
      <c r="C114" s="18">
        <v>0</v>
      </c>
      <c r="D114" s="19" t="s">
        <v>26</v>
      </c>
      <c r="E114" s="5">
        <v>0</v>
      </c>
    </row>
    <row r="115" spans="1:5" ht="24.75" customHeight="1" x14ac:dyDescent="0.25">
      <c r="A115" s="9" t="s">
        <v>132</v>
      </c>
      <c r="B115" s="13">
        <v>342</v>
      </c>
      <c r="C115" s="18">
        <v>0</v>
      </c>
      <c r="D115" s="19" t="s">
        <v>26</v>
      </c>
      <c r="E115" s="5">
        <v>0</v>
      </c>
    </row>
    <row r="116" spans="1:5" ht="24.75" customHeight="1" x14ac:dyDescent="0.25">
      <c r="A116" s="6" t="s">
        <v>133</v>
      </c>
      <c r="B116" s="12">
        <v>343</v>
      </c>
      <c r="C116" s="20">
        <v>0</v>
      </c>
      <c r="D116" s="21" t="s">
        <v>26</v>
      </c>
      <c r="E116" s="8">
        <v>0</v>
      </c>
    </row>
    <row r="117" spans="1:5" ht="24.75" customHeight="1" x14ac:dyDescent="0.25">
      <c r="A117" s="6" t="s">
        <v>134</v>
      </c>
      <c r="B117" s="12">
        <v>350</v>
      </c>
      <c r="C117" s="8">
        <v>0</v>
      </c>
      <c r="D117" s="8">
        <v>0</v>
      </c>
      <c r="E117" s="8">
        <v>9712689.0999999996</v>
      </c>
    </row>
    <row r="118" spans="1:5" ht="24.75" customHeight="1" x14ac:dyDescent="0.25">
      <c r="A118" s="9" t="s">
        <v>135</v>
      </c>
      <c r="B118" s="13">
        <v>351</v>
      </c>
      <c r="C118" s="5">
        <v>0</v>
      </c>
      <c r="D118" s="5">
        <v>0</v>
      </c>
      <c r="E118" s="5">
        <v>6591436.2000000002</v>
      </c>
    </row>
    <row r="119" spans="1:5" ht="24.75" customHeight="1" x14ac:dyDescent="0.25">
      <c r="A119" s="9" t="s">
        <v>136</v>
      </c>
      <c r="B119" s="13">
        <v>352</v>
      </c>
      <c r="C119" s="5">
        <v>0</v>
      </c>
      <c r="D119" s="5">
        <v>0</v>
      </c>
      <c r="E119" s="5">
        <v>0</v>
      </c>
    </row>
    <row r="120" spans="1:5" ht="24.75" customHeight="1" x14ac:dyDescent="0.25">
      <c r="A120" s="9" t="s">
        <v>137</v>
      </c>
      <c r="B120" s="13">
        <v>353</v>
      </c>
      <c r="C120" s="5">
        <v>0</v>
      </c>
      <c r="D120" s="5">
        <v>0</v>
      </c>
      <c r="E120" s="5">
        <v>2951864.3</v>
      </c>
    </row>
    <row r="121" spans="1:5" ht="24.75" customHeight="1" x14ac:dyDescent="0.25">
      <c r="A121" s="9" t="s">
        <v>138</v>
      </c>
      <c r="B121" s="13">
        <v>354</v>
      </c>
      <c r="C121" s="5">
        <v>0</v>
      </c>
      <c r="D121" s="5">
        <v>0</v>
      </c>
      <c r="E121" s="5">
        <v>169388.5</v>
      </c>
    </row>
    <row r="122" spans="1:5" ht="24.75" customHeight="1" x14ac:dyDescent="0.25">
      <c r="A122" s="9" t="s">
        <v>139</v>
      </c>
      <c r="B122" s="13">
        <v>355</v>
      </c>
      <c r="C122" s="5">
        <v>0</v>
      </c>
      <c r="D122" s="5">
        <v>0</v>
      </c>
      <c r="E122" s="5">
        <v>0</v>
      </c>
    </row>
    <row r="123" spans="1:5" ht="24.75" customHeight="1" x14ac:dyDescent="0.25">
      <c r="A123" s="9" t="s">
        <v>140</v>
      </c>
      <c r="B123" s="13">
        <v>356</v>
      </c>
      <c r="C123" s="18">
        <v>0</v>
      </c>
      <c r="D123" s="19" t="s">
        <v>26</v>
      </c>
      <c r="E123" s="5">
        <v>0</v>
      </c>
    </row>
    <row r="124" spans="1:5" ht="24.75" customHeight="1" x14ac:dyDescent="0.25">
      <c r="A124" s="6" t="s">
        <v>141</v>
      </c>
      <c r="B124" s="13">
        <v>360</v>
      </c>
      <c r="C124" s="20">
        <v>0</v>
      </c>
      <c r="D124" s="21" t="s">
        <v>26</v>
      </c>
      <c r="E124" s="8">
        <v>9712689.0999999996</v>
      </c>
    </row>
    <row r="125" spans="1:5" ht="24.75" customHeight="1" x14ac:dyDescent="0.25">
      <c r="A125" s="6" t="s">
        <v>142</v>
      </c>
      <c r="B125" s="12">
        <v>370</v>
      </c>
      <c r="C125" s="20">
        <v>0</v>
      </c>
      <c r="D125" s="21" t="s">
        <v>26</v>
      </c>
      <c r="E125" s="8">
        <v>10244810.5</v>
      </c>
    </row>
    <row r="126" spans="1:5" ht="24.75" customHeight="1" x14ac:dyDescent="0.25">
      <c r="A126" s="34" t="s">
        <v>143</v>
      </c>
      <c r="B126" s="39"/>
      <c r="C126" s="39"/>
      <c r="D126" s="39"/>
      <c r="E126" s="35"/>
    </row>
    <row r="127" spans="1:5" ht="24.75" customHeight="1" x14ac:dyDescent="0.25">
      <c r="A127" s="9" t="s">
        <v>144</v>
      </c>
      <c r="B127" s="14">
        <v>380</v>
      </c>
      <c r="C127" s="18">
        <v>0</v>
      </c>
      <c r="D127" s="19" t="s">
        <v>26</v>
      </c>
      <c r="E127" s="5">
        <v>0</v>
      </c>
    </row>
    <row r="128" spans="1:5" ht="24.75" customHeight="1" x14ac:dyDescent="0.25">
      <c r="A128" s="9" t="s">
        <v>145</v>
      </c>
      <c r="B128" s="13">
        <v>381</v>
      </c>
      <c r="C128" s="18">
        <v>0</v>
      </c>
      <c r="D128" s="19" t="s">
        <v>26</v>
      </c>
      <c r="E128" s="5">
        <v>0</v>
      </c>
    </row>
    <row r="129" spans="1:5" ht="24.75" customHeight="1" x14ac:dyDescent="0.25">
      <c r="A129" s="9" t="s">
        <v>146</v>
      </c>
      <c r="B129" s="13">
        <v>382</v>
      </c>
      <c r="C129" s="18">
        <v>0</v>
      </c>
      <c r="D129" s="19" t="s">
        <v>26</v>
      </c>
      <c r="E129" s="5">
        <v>0</v>
      </c>
    </row>
    <row r="130" spans="1:5" ht="24.75" customHeight="1" x14ac:dyDescent="0.25">
      <c r="A130" s="9" t="s">
        <v>147</v>
      </c>
      <c r="B130" s="13">
        <v>383</v>
      </c>
      <c r="C130" s="18">
        <v>0</v>
      </c>
      <c r="D130" s="19" t="s">
        <v>26</v>
      </c>
      <c r="E130" s="5">
        <v>0</v>
      </c>
    </row>
    <row r="131" spans="1:5" ht="24.75" customHeight="1" x14ac:dyDescent="0.25">
      <c r="A131" s="9" t="s">
        <v>148</v>
      </c>
      <c r="B131" s="13">
        <v>384</v>
      </c>
      <c r="C131" s="18">
        <v>0</v>
      </c>
      <c r="D131" s="19" t="s">
        <v>26</v>
      </c>
      <c r="E131" s="5">
        <v>0</v>
      </c>
    </row>
    <row r="132" spans="1:5" ht="24.75" customHeight="1" x14ac:dyDescent="0.25">
      <c r="A132" s="9" t="s">
        <v>149</v>
      </c>
      <c r="B132" s="13">
        <v>385</v>
      </c>
      <c r="C132" s="18">
        <v>0</v>
      </c>
      <c r="D132" s="19" t="s">
        <v>26</v>
      </c>
      <c r="E132" s="5">
        <v>0</v>
      </c>
    </row>
    <row r="133" spans="1:5" ht="24.75" customHeight="1" x14ac:dyDescent="0.25">
      <c r="A133" s="9" t="s">
        <v>150</v>
      </c>
      <c r="B133" s="15">
        <v>386</v>
      </c>
      <c r="C133" s="18">
        <v>0</v>
      </c>
      <c r="D133" s="19" t="s">
        <v>26</v>
      </c>
      <c r="E133" s="5">
        <v>0</v>
      </c>
    </row>
    <row r="134" spans="1:5" ht="24.75" customHeight="1" x14ac:dyDescent="0.25">
      <c r="A134" s="9" t="s">
        <v>151</v>
      </c>
      <c r="B134" s="15">
        <v>387</v>
      </c>
      <c r="C134" s="18">
        <v>0</v>
      </c>
      <c r="D134" s="19" t="s">
        <v>26</v>
      </c>
      <c r="E134" s="5">
        <v>0</v>
      </c>
    </row>
    <row r="135" spans="1:5" ht="24.75" customHeight="1" x14ac:dyDescent="0.25">
      <c r="A135" s="9" t="s">
        <v>152</v>
      </c>
      <c r="B135" s="15">
        <v>388</v>
      </c>
      <c r="C135" s="18">
        <v>0</v>
      </c>
      <c r="D135" s="19" t="s">
        <v>26</v>
      </c>
      <c r="E135" s="5">
        <v>0</v>
      </c>
    </row>
    <row r="136" spans="1:5" ht="24.75" customHeight="1" x14ac:dyDescent="0.25">
      <c r="A136" s="9" t="s">
        <v>153</v>
      </c>
      <c r="B136" s="15">
        <v>389</v>
      </c>
      <c r="C136" s="18">
        <v>0</v>
      </c>
      <c r="D136" s="19" t="s">
        <v>26</v>
      </c>
      <c r="E136" s="5">
        <v>0</v>
      </c>
    </row>
    <row r="137" spans="1:5" ht="24.75" customHeight="1" x14ac:dyDescent="0.25">
      <c r="A137" s="9" t="s">
        <v>154</v>
      </c>
      <c r="B137" s="15">
        <v>390</v>
      </c>
      <c r="C137" s="18">
        <v>0</v>
      </c>
      <c r="D137" s="19" t="s">
        <v>26</v>
      </c>
      <c r="E137" s="5">
        <v>0</v>
      </c>
    </row>
    <row r="140" spans="1:5" ht="15" customHeight="1" x14ac:dyDescent="0.25">
      <c r="A140" s="38" t="s">
        <v>155</v>
      </c>
      <c r="B140" s="38"/>
      <c r="C140" s="38"/>
      <c r="D140" s="38"/>
      <c r="E140" s="38"/>
    </row>
    <row r="141" spans="1:5" ht="15" customHeight="1" x14ac:dyDescent="0.25">
      <c r="A141" s="10" t="s">
        <v>156</v>
      </c>
      <c r="B141" s="36" t="s">
        <v>157</v>
      </c>
      <c r="C141" s="36"/>
      <c r="D141" s="36"/>
      <c r="E141" s="36"/>
    </row>
    <row r="143" spans="1:5" ht="15" customHeight="1" x14ac:dyDescent="0.25">
      <c r="A143" s="37" t="s">
        <v>158</v>
      </c>
      <c r="B143" s="37"/>
      <c r="C143" s="37"/>
      <c r="D143" s="37"/>
      <c r="E143" s="37"/>
    </row>
  </sheetData>
  <mergeCells count="130">
    <mergeCell ref="B141:E141"/>
    <mergeCell ref="A143:E143"/>
    <mergeCell ref="A140:E140"/>
    <mergeCell ref="A19:E19"/>
    <mergeCell ref="A21:E21"/>
    <mergeCell ref="A31:E31"/>
    <mergeCell ref="A41:E41"/>
    <mergeCell ref="A58:E58"/>
    <mergeCell ref="A77:E77"/>
    <mergeCell ref="A99:E99"/>
    <mergeCell ref="A126:E126"/>
    <mergeCell ref="C76:D76"/>
    <mergeCell ref="C40:D40"/>
    <mergeCell ref="C111:D111"/>
    <mergeCell ref="C23:D23"/>
    <mergeCell ref="C24:D24"/>
    <mergeCell ref="A11:E11"/>
    <mergeCell ref="A12:E12"/>
    <mergeCell ref="C1:E1"/>
    <mergeCell ref="A2:E2"/>
    <mergeCell ref="A3:E3"/>
    <mergeCell ref="B4:E4"/>
    <mergeCell ref="B6:E6"/>
    <mergeCell ref="B7:E7"/>
    <mergeCell ref="B8:E8"/>
    <mergeCell ref="B5:E5"/>
    <mergeCell ref="C10:D10"/>
    <mergeCell ref="C13:D13"/>
    <mergeCell ref="C17:D17"/>
    <mergeCell ref="C18:D18"/>
    <mergeCell ref="C20:D20"/>
    <mergeCell ref="C22:D22"/>
    <mergeCell ref="C25:D25"/>
    <mergeCell ref="C26:D26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C37:D37"/>
    <mergeCell ref="C38:D38"/>
    <mergeCell ref="C39:D39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2:D112"/>
    <mergeCell ref="C113:D113"/>
    <mergeCell ref="C114:D114"/>
    <mergeCell ref="C115:D115"/>
    <mergeCell ref="C116:D116"/>
    <mergeCell ref="C123:D123"/>
    <mergeCell ref="C124:D124"/>
    <mergeCell ref="C125:D125"/>
    <mergeCell ref="C127:D127"/>
    <mergeCell ref="C128:D128"/>
    <mergeCell ref="C129:D129"/>
    <mergeCell ref="C135:D135"/>
    <mergeCell ref="C136:D136"/>
    <mergeCell ref="C137:D137"/>
    <mergeCell ref="C130:D130"/>
    <mergeCell ref="C131:D131"/>
    <mergeCell ref="C132:D132"/>
    <mergeCell ref="C133:D133"/>
    <mergeCell ref="C134:D134"/>
  </mergeCells>
  <pageMargins left="0.25" right="0.25" top="0.75" bottom="0.75" header="0.3" footer="0.3"/>
  <pageSetup paperSize="9" scale="86" fitToHeight="0" orientation="portrait" horizontalDpi="180" verticalDpi="180"/>
  <rowBreaks count="3" manualBreakCount="3">
    <brk id="39" max="1048575" man="1"/>
    <brk id="75" max="1048575" man="1"/>
    <brk id="110" max="104857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showGridLines="0" workbookViewId="0">
      <selection activeCell="Q14" sqref="Q14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  <col min="17" max="17" width="15" bestFit="1" customWidth="1"/>
  </cols>
  <sheetData>
    <row r="1" spans="1:17" ht="33" customHeight="1" x14ac:dyDescent="0.25">
      <c r="E1" s="40" t="s">
        <v>159</v>
      </c>
      <c r="F1" s="40"/>
      <c r="G1" s="40"/>
      <c r="H1" s="40"/>
      <c r="I1" s="40"/>
    </row>
    <row r="2" spans="1:17" ht="33.6" customHeight="1" x14ac:dyDescent="0.25">
      <c r="A2" s="41" t="s">
        <v>160</v>
      </c>
      <c r="B2" s="41"/>
      <c r="C2" s="41"/>
      <c r="D2" s="41"/>
      <c r="E2" s="41"/>
      <c r="F2" s="41"/>
      <c r="G2" s="41"/>
      <c r="H2" s="41"/>
      <c r="I2" s="41"/>
    </row>
    <row r="3" spans="1:17" ht="15" customHeight="1" x14ac:dyDescent="0.25">
      <c r="A3" s="38" t="s">
        <v>161</v>
      </c>
      <c r="B3" s="38"/>
      <c r="C3" s="38"/>
      <c r="D3" s="38"/>
      <c r="E3" s="38"/>
      <c r="F3" s="38"/>
      <c r="G3" s="38"/>
      <c r="H3" s="38"/>
      <c r="I3" s="38"/>
    </row>
    <row r="4" spans="1:17" ht="9.75" customHeight="1" x14ac:dyDescent="0.25">
      <c r="A4" s="42"/>
      <c r="B4" s="42"/>
      <c r="C4" s="42"/>
      <c r="D4" s="42"/>
      <c r="E4" s="42"/>
      <c r="F4" s="42"/>
    </row>
    <row r="5" spans="1:17" ht="13.5" customHeight="1" x14ac:dyDescent="0.25">
      <c r="A5" s="43"/>
      <c r="B5" s="44" t="s">
        <v>162</v>
      </c>
      <c r="C5" s="44"/>
      <c r="D5" s="44"/>
      <c r="E5" s="37" t="s">
        <v>4</v>
      </c>
      <c r="F5" s="37"/>
      <c r="G5" s="37"/>
      <c r="H5" s="37"/>
      <c r="I5" s="37"/>
    </row>
    <row r="6" spans="1:17" ht="13.5" customHeight="1" x14ac:dyDescent="0.25">
      <c r="A6" s="43" t="s">
        <v>163</v>
      </c>
      <c r="B6" s="44" t="s">
        <v>164</v>
      </c>
      <c r="C6" s="44"/>
      <c r="D6" s="44"/>
      <c r="E6" s="45"/>
      <c r="F6" s="45"/>
      <c r="G6" s="45"/>
      <c r="H6" s="45"/>
      <c r="I6" s="45"/>
    </row>
    <row r="7" spans="1:17" ht="13.5" customHeight="1" x14ac:dyDescent="0.25">
      <c r="A7" s="43"/>
      <c r="B7" s="44" t="s">
        <v>165</v>
      </c>
      <c r="C7" s="44"/>
      <c r="D7" s="44"/>
      <c r="E7" s="45" t="s">
        <v>166</v>
      </c>
      <c r="F7" s="45"/>
      <c r="G7" s="45"/>
      <c r="H7" s="45"/>
      <c r="I7" s="45"/>
    </row>
    <row r="8" spans="1:17" ht="13.5" customHeight="1" x14ac:dyDescent="0.25">
      <c r="A8" s="43"/>
      <c r="B8" s="44" t="s">
        <v>167</v>
      </c>
      <c r="C8" s="44"/>
      <c r="D8" s="44"/>
      <c r="E8" s="45"/>
      <c r="F8" s="45"/>
      <c r="G8" s="45"/>
      <c r="H8" s="45"/>
      <c r="I8" s="45"/>
    </row>
    <row r="9" spans="1:17" ht="13.5" customHeight="1" x14ac:dyDescent="0.25">
      <c r="A9" s="43"/>
      <c r="B9" s="44" t="s">
        <v>168</v>
      </c>
      <c r="C9" s="44"/>
      <c r="D9" s="44"/>
      <c r="E9" s="45"/>
      <c r="F9" s="45"/>
      <c r="G9" s="45"/>
      <c r="H9" s="45"/>
      <c r="I9" s="45"/>
    </row>
    <row r="10" spans="1:17" ht="13.5" customHeight="1" x14ac:dyDescent="0.25">
      <c r="A10" s="43"/>
      <c r="B10" s="44" t="s">
        <v>169</v>
      </c>
      <c r="C10" s="44"/>
      <c r="D10" s="44"/>
      <c r="E10" s="45"/>
      <c r="F10" s="45"/>
      <c r="G10" s="45"/>
      <c r="H10" s="45"/>
      <c r="I10" s="45"/>
      <c r="Q10" s="66">
        <v>1373469313</v>
      </c>
    </row>
    <row r="11" spans="1:17" ht="13.5" customHeight="1" x14ac:dyDescent="0.25">
      <c r="A11" s="43"/>
      <c r="B11" s="44" t="s">
        <v>170</v>
      </c>
      <c r="C11" s="44"/>
      <c r="D11" s="44"/>
      <c r="E11" s="45" t="s">
        <v>171</v>
      </c>
      <c r="F11" s="45"/>
      <c r="G11" s="45"/>
      <c r="H11" s="45"/>
      <c r="I11" s="45"/>
      <c r="Q11">
        <f>+Q10*5%</f>
        <v>68673465.650000006</v>
      </c>
    </row>
    <row r="12" spans="1:17" ht="8.25" customHeight="1" x14ac:dyDescent="0.25"/>
    <row r="13" spans="1:17" ht="57.6" customHeight="1" x14ac:dyDescent="0.25">
      <c r="A13" s="46" t="s">
        <v>172</v>
      </c>
      <c r="B13" s="47" t="s">
        <v>173</v>
      </c>
      <c r="C13" s="46" t="s">
        <v>174</v>
      </c>
      <c r="D13" s="48" t="s">
        <v>175</v>
      </c>
      <c r="E13" s="48" t="s">
        <v>12</v>
      </c>
      <c r="F13" s="48" t="s">
        <v>176</v>
      </c>
      <c r="G13" s="48" t="s">
        <v>177</v>
      </c>
      <c r="H13" s="48" t="s">
        <v>178</v>
      </c>
      <c r="I13" s="48" t="s">
        <v>179</v>
      </c>
      <c r="Q13" s="66">
        <v>4716173510.54</v>
      </c>
    </row>
    <row r="14" spans="1:17" ht="15" customHeight="1" x14ac:dyDescent="0.25">
      <c r="A14" s="49" t="s">
        <v>180</v>
      </c>
      <c r="B14" s="50"/>
      <c r="C14" s="51"/>
      <c r="D14" s="52" t="s">
        <v>181</v>
      </c>
      <c r="E14" s="52">
        <v>1</v>
      </c>
      <c r="F14" s="52">
        <v>2</v>
      </c>
      <c r="G14" s="52">
        <v>3</v>
      </c>
      <c r="H14" s="52">
        <v>4</v>
      </c>
      <c r="I14" s="52">
        <v>5</v>
      </c>
      <c r="Q14">
        <f>+Q13*5%</f>
        <v>235808675.52700001</v>
      </c>
    </row>
    <row r="15" spans="1:17" x14ac:dyDescent="0.25">
      <c r="A15" s="53" t="s">
        <v>182</v>
      </c>
      <c r="B15" s="53" t="s">
        <v>183</v>
      </c>
      <c r="C15" s="54" t="s">
        <v>184</v>
      </c>
      <c r="D15" s="55" t="s">
        <v>185</v>
      </c>
      <c r="E15" s="56" t="s">
        <v>186</v>
      </c>
      <c r="F15" s="57">
        <v>248538</v>
      </c>
      <c r="G15" s="57">
        <v>0</v>
      </c>
      <c r="H15" s="57">
        <v>0</v>
      </c>
      <c r="I15" s="57">
        <v>106434.6</v>
      </c>
    </row>
    <row r="16" spans="1:17" x14ac:dyDescent="0.25">
      <c r="A16" s="53" t="s">
        <v>182</v>
      </c>
      <c r="B16" s="53" t="s">
        <v>187</v>
      </c>
      <c r="C16" s="54" t="s">
        <v>184</v>
      </c>
      <c r="D16" s="55" t="s">
        <v>188</v>
      </c>
      <c r="E16" s="56" t="s">
        <v>189</v>
      </c>
      <c r="F16" s="57">
        <v>248538</v>
      </c>
      <c r="G16" s="57">
        <v>0</v>
      </c>
      <c r="H16" s="57">
        <v>0</v>
      </c>
      <c r="I16" s="57">
        <v>106434.6</v>
      </c>
    </row>
    <row r="17" spans="1:9" x14ac:dyDescent="0.25">
      <c r="A17" s="58" t="s">
        <v>182</v>
      </c>
      <c r="B17" s="58" t="s">
        <v>187</v>
      </c>
      <c r="C17" s="59" t="s">
        <v>61</v>
      </c>
      <c r="D17" s="60" t="s">
        <v>190</v>
      </c>
      <c r="E17" s="61" t="s">
        <v>191</v>
      </c>
      <c r="F17" s="62">
        <v>248538</v>
      </c>
      <c r="G17" s="62">
        <v>0</v>
      </c>
      <c r="H17" s="62">
        <v>0</v>
      </c>
      <c r="I17" s="62">
        <v>106434.6</v>
      </c>
    </row>
    <row r="18" spans="1:9" x14ac:dyDescent="0.25">
      <c r="A18" s="58" t="s">
        <v>192</v>
      </c>
      <c r="B18" s="58" t="s">
        <v>193</v>
      </c>
      <c r="C18" s="59" t="s">
        <v>194</v>
      </c>
      <c r="D18" s="60" t="s">
        <v>195</v>
      </c>
      <c r="E18" s="61" t="s">
        <v>196</v>
      </c>
      <c r="F18" s="62">
        <v>24000</v>
      </c>
      <c r="G18" s="62">
        <v>24000</v>
      </c>
      <c r="H18" s="62">
        <v>24000</v>
      </c>
      <c r="I18" s="62">
        <v>24000</v>
      </c>
    </row>
    <row r="19" spans="1:9" x14ac:dyDescent="0.25">
      <c r="A19" s="53" t="s">
        <v>197</v>
      </c>
      <c r="B19" s="53" t="s">
        <v>197</v>
      </c>
      <c r="C19" s="54" t="s">
        <v>197</v>
      </c>
      <c r="D19" s="55" t="s">
        <v>198</v>
      </c>
      <c r="E19" s="56" t="s">
        <v>199</v>
      </c>
      <c r="F19" s="57">
        <v>272538</v>
      </c>
      <c r="G19" s="57">
        <v>24000</v>
      </c>
      <c r="H19" s="57">
        <v>24000</v>
      </c>
      <c r="I19" s="57">
        <v>130434.6</v>
      </c>
    </row>
    <row r="20" spans="1:9" x14ac:dyDescent="0.25">
      <c r="A20" s="53" t="s">
        <v>182</v>
      </c>
      <c r="B20" s="53" t="s">
        <v>200</v>
      </c>
      <c r="C20" s="54" t="s">
        <v>184</v>
      </c>
      <c r="D20" s="55" t="s">
        <v>201</v>
      </c>
      <c r="E20" s="56" t="s">
        <v>202</v>
      </c>
      <c r="F20" s="57">
        <v>62134</v>
      </c>
      <c r="G20" s="57">
        <v>0</v>
      </c>
      <c r="H20" s="57">
        <v>0</v>
      </c>
      <c r="I20" s="57">
        <v>26608.6</v>
      </c>
    </row>
    <row r="21" spans="1:9" x14ac:dyDescent="0.25">
      <c r="A21" s="53" t="s">
        <v>182</v>
      </c>
      <c r="B21" s="53" t="s">
        <v>193</v>
      </c>
      <c r="C21" s="54" t="s">
        <v>184</v>
      </c>
      <c r="D21" s="55" t="s">
        <v>203</v>
      </c>
      <c r="E21" s="56" t="s">
        <v>204</v>
      </c>
      <c r="F21" s="57">
        <v>62134</v>
      </c>
      <c r="G21" s="57">
        <v>0</v>
      </c>
      <c r="H21" s="57">
        <v>0</v>
      </c>
      <c r="I21" s="57">
        <v>26608.6</v>
      </c>
    </row>
    <row r="22" spans="1:9" x14ac:dyDescent="0.25">
      <c r="A22" s="58" t="s">
        <v>182</v>
      </c>
      <c r="B22" s="58" t="s">
        <v>193</v>
      </c>
      <c r="C22" s="59" t="s">
        <v>61</v>
      </c>
      <c r="D22" s="60" t="s">
        <v>205</v>
      </c>
      <c r="E22" s="61" t="s">
        <v>206</v>
      </c>
      <c r="F22" s="62">
        <v>62134</v>
      </c>
      <c r="G22" s="62">
        <v>0</v>
      </c>
      <c r="H22" s="62">
        <v>0</v>
      </c>
      <c r="I22" s="62">
        <v>26608.6</v>
      </c>
    </row>
    <row r="23" spans="1:9" x14ac:dyDescent="0.25">
      <c r="A23" s="53" t="s">
        <v>197</v>
      </c>
      <c r="B23" s="53" t="s">
        <v>197</v>
      </c>
      <c r="C23" s="54" t="s">
        <v>197</v>
      </c>
      <c r="D23" s="55" t="s">
        <v>207</v>
      </c>
      <c r="E23" s="56" t="s">
        <v>208</v>
      </c>
      <c r="F23" s="57">
        <v>62134</v>
      </c>
      <c r="G23" s="57">
        <v>0</v>
      </c>
      <c r="H23" s="57">
        <v>0</v>
      </c>
      <c r="I23" s="57">
        <v>26608.6</v>
      </c>
    </row>
    <row r="24" spans="1:9" x14ac:dyDescent="0.25">
      <c r="A24" s="53" t="s">
        <v>209</v>
      </c>
      <c r="B24" s="53" t="s">
        <v>210</v>
      </c>
      <c r="C24" s="54" t="s">
        <v>184</v>
      </c>
      <c r="D24" s="55" t="s">
        <v>211</v>
      </c>
      <c r="E24" s="56" t="s">
        <v>183</v>
      </c>
      <c r="F24" s="57">
        <v>32550</v>
      </c>
      <c r="G24" s="57">
        <v>0</v>
      </c>
      <c r="H24" s="57">
        <v>1506.6</v>
      </c>
      <c r="I24" s="57">
        <v>1500</v>
      </c>
    </row>
    <row r="25" spans="1:9" x14ac:dyDescent="0.25">
      <c r="A25" s="53" t="s">
        <v>209</v>
      </c>
      <c r="B25" s="53" t="s">
        <v>183</v>
      </c>
      <c r="C25" s="54" t="s">
        <v>184</v>
      </c>
      <c r="D25" s="55" t="s">
        <v>212</v>
      </c>
      <c r="E25" s="56" t="s">
        <v>187</v>
      </c>
      <c r="F25" s="57">
        <v>1500</v>
      </c>
      <c r="G25" s="57">
        <v>0</v>
      </c>
      <c r="H25" s="57">
        <v>0</v>
      </c>
      <c r="I25" s="57">
        <v>0</v>
      </c>
    </row>
    <row r="26" spans="1:9" x14ac:dyDescent="0.25">
      <c r="A26" s="58" t="s">
        <v>209</v>
      </c>
      <c r="B26" s="58" t="s">
        <v>187</v>
      </c>
      <c r="C26" s="59" t="s">
        <v>184</v>
      </c>
      <c r="D26" s="60" t="s">
        <v>213</v>
      </c>
      <c r="E26" s="61" t="s">
        <v>214</v>
      </c>
      <c r="F26" s="62">
        <v>1500</v>
      </c>
      <c r="G26" s="62">
        <v>0</v>
      </c>
      <c r="H26" s="62">
        <v>0</v>
      </c>
      <c r="I26" s="62">
        <v>0</v>
      </c>
    </row>
    <row r="27" spans="1:9" x14ac:dyDescent="0.25">
      <c r="A27" s="53" t="s">
        <v>209</v>
      </c>
      <c r="B27" s="53" t="s">
        <v>200</v>
      </c>
      <c r="C27" s="54" t="s">
        <v>184</v>
      </c>
      <c r="D27" s="55" t="s">
        <v>215</v>
      </c>
      <c r="E27" s="56" t="s">
        <v>216</v>
      </c>
      <c r="F27" s="57">
        <v>10700</v>
      </c>
      <c r="G27" s="57">
        <v>0</v>
      </c>
      <c r="H27" s="57">
        <v>0</v>
      </c>
      <c r="I27" s="57">
        <v>0</v>
      </c>
    </row>
    <row r="28" spans="1:9" x14ac:dyDescent="0.25">
      <c r="A28" s="58" t="s">
        <v>209</v>
      </c>
      <c r="B28" s="58" t="s">
        <v>193</v>
      </c>
      <c r="C28" s="59" t="s">
        <v>184</v>
      </c>
      <c r="D28" s="60" t="s">
        <v>217</v>
      </c>
      <c r="E28" s="61" t="s">
        <v>218</v>
      </c>
      <c r="F28" s="62">
        <v>8500</v>
      </c>
      <c r="G28" s="62">
        <v>0</v>
      </c>
      <c r="H28" s="62">
        <v>0</v>
      </c>
      <c r="I28" s="62">
        <v>0</v>
      </c>
    </row>
    <row r="29" spans="1:9" x14ac:dyDescent="0.25">
      <c r="A29" s="58" t="s">
        <v>209</v>
      </c>
      <c r="B29" s="58" t="s">
        <v>219</v>
      </c>
      <c r="C29" s="59" t="s">
        <v>184</v>
      </c>
      <c r="D29" s="60" t="s">
        <v>220</v>
      </c>
      <c r="E29" s="61" t="s">
        <v>221</v>
      </c>
      <c r="F29" s="62">
        <v>2000</v>
      </c>
      <c r="G29" s="62">
        <v>0</v>
      </c>
      <c r="H29" s="62">
        <v>0</v>
      </c>
      <c r="I29" s="62">
        <v>0</v>
      </c>
    </row>
    <row r="30" spans="1:9" ht="25.5" x14ac:dyDescent="0.25">
      <c r="A30" s="58" t="s">
        <v>209</v>
      </c>
      <c r="B30" s="58" t="s">
        <v>222</v>
      </c>
      <c r="C30" s="59" t="s">
        <v>184</v>
      </c>
      <c r="D30" s="60" t="s">
        <v>223</v>
      </c>
      <c r="E30" s="61" t="s">
        <v>224</v>
      </c>
      <c r="F30" s="62">
        <v>200</v>
      </c>
      <c r="G30" s="62">
        <v>0</v>
      </c>
      <c r="H30" s="62">
        <v>0</v>
      </c>
      <c r="I30" s="62">
        <v>0</v>
      </c>
    </row>
    <row r="31" spans="1:9" x14ac:dyDescent="0.25">
      <c r="A31" s="53" t="s">
        <v>209</v>
      </c>
      <c r="B31" s="53" t="s">
        <v>225</v>
      </c>
      <c r="C31" s="54" t="s">
        <v>184</v>
      </c>
      <c r="D31" s="55" t="s">
        <v>226</v>
      </c>
      <c r="E31" s="56" t="s">
        <v>227</v>
      </c>
      <c r="F31" s="57">
        <v>2500</v>
      </c>
      <c r="G31" s="57">
        <v>0</v>
      </c>
      <c r="H31" s="57">
        <v>0</v>
      </c>
      <c r="I31" s="57">
        <v>0</v>
      </c>
    </row>
    <row r="32" spans="1:9" x14ac:dyDescent="0.25">
      <c r="A32" s="53" t="s">
        <v>209</v>
      </c>
      <c r="B32" s="53" t="s">
        <v>228</v>
      </c>
      <c r="C32" s="54" t="s">
        <v>184</v>
      </c>
      <c r="D32" s="55" t="s">
        <v>229</v>
      </c>
      <c r="E32" s="56" t="s">
        <v>230</v>
      </c>
      <c r="F32" s="57">
        <v>2500</v>
      </c>
      <c r="G32" s="57">
        <v>0</v>
      </c>
      <c r="H32" s="57">
        <v>0</v>
      </c>
      <c r="I32" s="57">
        <v>0</v>
      </c>
    </row>
    <row r="33" spans="1:9" x14ac:dyDescent="0.25">
      <c r="A33" s="53" t="s">
        <v>209</v>
      </c>
      <c r="B33" s="53" t="s">
        <v>228</v>
      </c>
      <c r="C33" s="54" t="s">
        <v>231</v>
      </c>
      <c r="D33" s="55" t="s">
        <v>232</v>
      </c>
      <c r="E33" s="56" t="s">
        <v>233</v>
      </c>
      <c r="F33" s="57">
        <v>2500</v>
      </c>
      <c r="G33" s="57">
        <v>0</v>
      </c>
      <c r="H33" s="57">
        <v>0</v>
      </c>
      <c r="I33" s="57">
        <v>0</v>
      </c>
    </row>
    <row r="34" spans="1:9" x14ac:dyDescent="0.25">
      <c r="A34" s="58" t="s">
        <v>209</v>
      </c>
      <c r="B34" s="58" t="s">
        <v>228</v>
      </c>
      <c r="C34" s="59" t="s">
        <v>234</v>
      </c>
      <c r="D34" s="60" t="s">
        <v>235</v>
      </c>
      <c r="E34" s="61" t="s">
        <v>200</v>
      </c>
      <c r="F34" s="62">
        <v>2500</v>
      </c>
      <c r="G34" s="62">
        <v>0</v>
      </c>
      <c r="H34" s="62">
        <v>0</v>
      </c>
      <c r="I34" s="62">
        <v>0</v>
      </c>
    </row>
    <row r="35" spans="1:9" x14ac:dyDescent="0.25">
      <c r="A35" s="53" t="s">
        <v>209</v>
      </c>
      <c r="B35" s="53" t="s">
        <v>236</v>
      </c>
      <c r="C35" s="54" t="s">
        <v>184</v>
      </c>
      <c r="D35" s="55" t="s">
        <v>237</v>
      </c>
      <c r="E35" s="56" t="s">
        <v>193</v>
      </c>
      <c r="F35" s="57">
        <v>8000</v>
      </c>
      <c r="G35" s="57">
        <v>0</v>
      </c>
      <c r="H35" s="57">
        <v>6.6</v>
      </c>
      <c r="I35" s="57">
        <v>0</v>
      </c>
    </row>
    <row r="36" spans="1:9" x14ac:dyDescent="0.25">
      <c r="A36" s="53" t="s">
        <v>209</v>
      </c>
      <c r="B36" s="53" t="s">
        <v>238</v>
      </c>
      <c r="C36" s="54" t="s">
        <v>184</v>
      </c>
      <c r="D36" s="55" t="s">
        <v>239</v>
      </c>
      <c r="E36" s="56" t="s">
        <v>240</v>
      </c>
      <c r="F36" s="57">
        <v>8000</v>
      </c>
      <c r="G36" s="57">
        <v>0</v>
      </c>
      <c r="H36" s="57">
        <v>6.6</v>
      </c>
      <c r="I36" s="57">
        <v>0</v>
      </c>
    </row>
    <row r="37" spans="1:9" x14ac:dyDescent="0.25">
      <c r="A37" s="53" t="s">
        <v>209</v>
      </c>
      <c r="B37" s="53" t="s">
        <v>238</v>
      </c>
      <c r="C37" s="54" t="s">
        <v>61</v>
      </c>
      <c r="D37" s="55" t="s">
        <v>241</v>
      </c>
      <c r="E37" s="56" t="s">
        <v>242</v>
      </c>
      <c r="F37" s="57">
        <v>5600</v>
      </c>
      <c r="G37" s="57">
        <v>0</v>
      </c>
      <c r="H37" s="57">
        <v>6.6</v>
      </c>
      <c r="I37" s="57">
        <v>0</v>
      </c>
    </row>
    <row r="38" spans="1:9" x14ac:dyDescent="0.25">
      <c r="A38" s="58" t="s">
        <v>209</v>
      </c>
      <c r="B38" s="58" t="s">
        <v>238</v>
      </c>
      <c r="C38" s="59" t="s">
        <v>243</v>
      </c>
      <c r="D38" s="60" t="s">
        <v>244</v>
      </c>
      <c r="E38" s="61" t="s">
        <v>219</v>
      </c>
      <c r="F38" s="62">
        <v>5000</v>
      </c>
      <c r="G38" s="62">
        <v>0</v>
      </c>
      <c r="H38" s="62">
        <v>5.7</v>
      </c>
      <c r="I38" s="62">
        <v>0</v>
      </c>
    </row>
    <row r="39" spans="1:9" x14ac:dyDescent="0.25">
      <c r="A39" s="58" t="s">
        <v>209</v>
      </c>
      <c r="B39" s="58" t="s">
        <v>238</v>
      </c>
      <c r="C39" s="59" t="s">
        <v>245</v>
      </c>
      <c r="D39" s="60" t="s">
        <v>246</v>
      </c>
      <c r="E39" s="61" t="s">
        <v>222</v>
      </c>
      <c r="F39" s="62">
        <v>600</v>
      </c>
      <c r="G39" s="62">
        <v>0</v>
      </c>
      <c r="H39" s="62">
        <v>0.9</v>
      </c>
      <c r="I39" s="62">
        <v>0</v>
      </c>
    </row>
    <row r="40" spans="1:9" x14ac:dyDescent="0.25">
      <c r="A40" s="58" t="s">
        <v>209</v>
      </c>
      <c r="B40" s="58" t="s">
        <v>238</v>
      </c>
      <c r="C40" s="59" t="s">
        <v>247</v>
      </c>
      <c r="D40" s="60" t="s">
        <v>248</v>
      </c>
      <c r="E40" s="61" t="s">
        <v>249</v>
      </c>
      <c r="F40" s="62">
        <v>2400</v>
      </c>
      <c r="G40" s="62">
        <v>0</v>
      </c>
      <c r="H40" s="62">
        <v>0</v>
      </c>
      <c r="I40" s="62">
        <v>0</v>
      </c>
    </row>
    <row r="41" spans="1:9" x14ac:dyDescent="0.25">
      <c r="A41" s="53" t="s">
        <v>209</v>
      </c>
      <c r="B41" s="53" t="s">
        <v>250</v>
      </c>
      <c r="C41" s="54" t="s">
        <v>184</v>
      </c>
      <c r="D41" s="55" t="s">
        <v>251</v>
      </c>
      <c r="E41" s="56" t="s">
        <v>252</v>
      </c>
      <c r="F41" s="57">
        <v>9850</v>
      </c>
      <c r="G41" s="57">
        <v>0</v>
      </c>
      <c r="H41" s="57">
        <v>1500</v>
      </c>
      <c r="I41" s="57">
        <v>1500</v>
      </c>
    </row>
    <row r="42" spans="1:9" x14ac:dyDescent="0.25">
      <c r="A42" s="53" t="s">
        <v>209</v>
      </c>
      <c r="B42" s="53" t="s">
        <v>253</v>
      </c>
      <c r="C42" s="54" t="s">
        <v>184</v>
      </c>
      <c r="D42" s="55" t="s">
        <v>254</v>
      </c>
      <c r="E42" s="56" t="s">
        <v>255</v>
      </c>
      <c r="F42" s="57">
        <v>1850</v>
      </c>
      <c r="G42" s="57">
        <v>0</v>
      </c>
      <c r="H42" s="57">
        <v>1500</v>
      </c>
      <c r="I42" s="57">
        <v>1500</v>
      </c>
    </row>
    <row r="43" spans="1:9" x14ac:dyDescent="0.25">
      <c r="A43" s="58" t="s">
        <v>209</v>
      </c>
      <c r="B43" s="58" t="s">
        <v>253</v>
      </c>
      <c r="C43" s="59" t="s">
        <v>61</v>
      </c>
      <c r="D43" s="60" t="s">
        <v>256</v>
      </c>
      <c r="E43" s="61" t="s">
        <v>257</v>
      </c>
      <c r="F43" s="62">
        <v>350</v>
      </c>
      <c r="G43" s="62">
        <v>0</v>
      </c>
      <c r="H43" s="62">
        <v>0</v>
      </c>
      <c r="I43" s="62">
        <v>0</v>
      </c>
    </row>
    <row r="44" spans="1:9" x14ac:dyDescent="0.25">
      <c r="A44" s="58" t="s">
        <v>209</v>
      </c>
      <c r="B44" s="58" t="s">
        <v>253</v>
      </c>
      <c r="C44" s="59" t="s">
        <v>258</v>
      </c>
      <c r="D44" s="60" t="s">
        <v>259</v>
      </c>
      <c r="E44" s="61" t="s">
        <v>225</v>
      </c>
      <c r="F44" s="62">
        <v>1500</v>
      </c>
      <c r="G44" s="62">
        <v>0</v>
      </c>
      <c r="H44" s="62">
        <v>1500</v>
      </c>
      <c r="I44" s="62">
        <v>1500</v>
      </c>
    </row>
    <row r="45" spans="1:9" x14ac:dyDescent="0.25">
      <c r="A45" s="53" t="s">
        <v>209</v>
      </c>
      <c r="B45" s="53" t="s">
        <v>260</v>
      </c>
      <c r="C45" s="54" t="s">
        <v>184</v>
      </c>
      <c r="D45" s="55" t="s">
        <v>261</v>
      </c>
      <c r="E45" s="56" t="s">
        <v>262</v>
      </c>
      <c r="F45" s="57">
        <v>8000</v>
      </c>
      <c r="G45" s="57">
        <v>0</v>
      </c>
      <c r="H45" s="57">
        <v>0</v>
      </c>
      <c r="I45" s="57">
        <v>0</v>
      </c>
    </row>
    <row r="46" spans="1:9" x14ac:dyDescent="0.25">
      <c r="A46" s="58" t="s">
        <v>209</v>
      </c>
      <c r="B46" s="58" t="s">
        <v>260</v>
      </c>
      <c r="C46" s="59" t="s">
        <v>263</v>
      </c>
      <c r="D46" s="60" t="s">
        <v>261</v>
      </c>
      <c r="E46" s="61" t="s">
        <v>264</v>
      </c>
      <c r="F46" s="62">
        <v>8000</v>
      </c>
      <c r="G46" s="62">
        <v>0</v>
      </c>
      <c r="H46" s="62">
        <v>0</v>
      </c>
      <c r="I46" s="62">
        <v>0</v>
      </c>
    </row>
    <row r="47" spans="1:9" x14ac:dyDescent="0.25">
      <c r="A47" s="53" t="s">
        <v>265</v>
      </c>
      <c r="B47" s="53" t="s">
        <v>210</v>
      </c>
      <c r="C47" s="54" t="s">
        <v>184</v>
      </c>
      <c r="D47" s="55" t="s">
        <v>266</v>
      </c>
      <c r="E47" s="56" t="s">
        <v>267</v>
      </c>
      <c r="F47" s="57">
        <v>23500</v>
      </c>
      <c r="G47" s="57">
        <v>0</v>
      </c>
      <c r="H47" s="57">
        <v>0</v>
      </c>
      <c r="I47" s="57">
        <v>30786.2</v>
      </c>
    </row>
    <row r="48" spans="1:9" x14ac:dyDescent="0.25">
      <c r="A48" s="53" t="s">
        <v>265</v>
      </c>
      <c r="B48" s="53" t="s">
        <v>236</v>
      </c>
      <c r="C48" s="54" t="s">
        <v>184</v>
      </c>
      <c r="D48" s="55" t="s">
        <v>268</v>
      </c>
      <c r="E48" s="56" t="s">
        <v>228</v>
      </c>
      <c r="F48" s="57">
        <v>23500</v>
      </c>
      <c r="G48" s="57">
        <v>0</v>
      </c>
      <c r="H48" s="57">
        <v>0</v>
      </c>
      <c r="I48" s="57">
        <v>30786.2</v>
      </c>
    </row>
    <row r="49" spans="1:9" x14ac:dyDescent="0.25">
      <c r="A49" s="53" t="s">
        <v>265</v>
      </c>
      <c r="B49" s="53" t="s">
        <v>238</v>
      </c>
      <c r="C49" s="54" t="s">
        <v>184</v>
      </c>
      <c r="D49" s="55" t="s">
        <v>269</v>
      </c>
      <c r="E49" s="56" t="s">
        <v>270</v>
      </c>
      <c r="F49" s="57">
        <v>0</v>
      </c>
      <c r="G49" s="57">
        <v>0</v>
      </c>
      <c r="H49" s="57">
        <v>0</v>
      </c>
      <c r="I49" s="57">
        <v>29882.6</v>
      </c>
    </row>
    <row r="50" spans="1:9" x14ac:dyDescent="0.25">
      <c r="A50" s="58" t="s">
        <v>265</v>
      </c>
      <c r="B50" s="58" t="s">
        <v>238</v>
      </c>
      <c r="C50" s="59" t="s">
        <v>258</v>
      </c>
      <c r="D50" s="60" t="s">
        <v>271</v>
      </c>
      <c r="E50" s="61" t="s">
        <v>272</v>
      </c>
      <c r="F50" s="62">
        <v>0</v>
      </c>
      <c r="G50" s="62">
        <v>0</v>
      </c>
      <c r="H50" s="62">
        <v>0</v>
      </c>
      <c r="I50" s="62">
        <v>29882.6</v>
      </c>
    </row>
    <row r="51" spans="1:9" x14ac:dyDescent="0.25">
      <c r="A51" s="58" t="s">
        <v>265</v>
      </c>
      <c r="B51" s="58" t="s">
        <v>273</v>
      </c>
      <c r="C51" s="59" t="s">
        <v>184</v>
      </c>
      <c r="D51" s="60" t="s">
        <v>274</v>
      </c>
      <c r="E51" s="61" t="s">
        <v>275</v>
      </c>
      <c r="F51" s="62">
        <v>0</v>
      </c>
      <c r="G51" s="62">
        <v>0</v>
      </c>
      <c r="H51" s="62">
        <v>0</v>
      </c>
      <c r="I51" s="62">
        <v>32.4</v>
      </c>
    </row>
    <row r="52" spans="1:9" x14ac:dyDescent="0.25">
      <c r="A52" s="53" t="s">
        <v>265</v>
      </c>
      <c r="B52" s="53" t="s">
        <v>276</v>
      </c>
      <c r="C52" s="54" t="s">
        <v>184</v>
      </c>
      <c r="D52" s="55" t="s">
        <v>229</v>
      </c>
      <c r="E52" s="56" t="s">
        <v>277</v>
      </c>
      <c r="F52" s="57">
        <v>8500</v>
      </c>
      <c r="G52" s="57">
        <v>0</v>
      </c>
      <c r="H52" s="57">
        <v>0</v>
      </c>
      <c r="I52" s="57">
        <v>871.2</v>
      </c>
    </row>
    <row r="53" spans="1:9" x14ac:dyDescent="0.25">
      <c r="A53" s="53" t="s">
        <v>265</v>
      </c>
      <c r="B53" s="53" t="s">
        <v>276</v>
      </c>
      <c r="C53" s="54" t="s">
        <v>231</v>
      </c>
      <c r="D53" s="55" t="s">
        <v>278</v>
      </c>
      <c r="E53" s="56" t="s">
        <v>279</v>
      </c>
      <c r="F53" s="57">
        <v>8500</v>
      </c>
      <c r="G53" s="57">
        <v>0</v>
      </c>
      <c r="H53" s="57">
        <v>0</v>
      </c>
      <c r="I53" s="57">
        <v>871.2</v>
      </c>
    </row>
    <row r="54" spans="1:9" x14ac:dyDescent="0.25">
      <c r="A54" s="58" t="s">
        <v>265</v>
      </c>
      <c r="B54" s="58" t="s">
        <v>276</v>
      </c>
      <c r="C54" s="59" t="s">
        <v>280</v>
      </c>
      <c r="D54" s="60" t="s">
        <v>281</v>
      </c>
      <c r="E54" s="61" t="s">
        <v>282</v>
      </c>
      <c r="F54" s="62">
        <v>5000</v>
      </c>
      <c r="G54" s="62">
        <v>0</v>
      </c>
      <c r="H54" s="62">
        <v>0</v>
      </c>
      <c r="I54" s="62">
        <v>0</v>
      </c>
    </row>
    <row r="55" spans="1:9" ht="25.5" x14ac:dyDescent="0.25">
      <c r="A55" s="58" t="s">
        <v>265</v>
      </c>
      <c r="B55" s="58" t="s">
        <v>276</v>
      </c>
      <c r="C55" s="59" t="s">
        <v>283</v>
      </c>
      <c r="D55" s="60" t="s">
        <v>284</v>
      </c>
      <c r="E55" s="61" t="s">
        <v>182</v>
      </c>
      <c r="F55" s="62">
        <v>3500</v>
      </c>
      <c r="G55" s="62">
        <v>0</v>
      </c>
      <c r="H55" s="62">
        <v>0</v>
      </c>
      <c r="I55" s="62">
        <v>0</v>
      </c>
    </row>
    <row r="56" spans="1:9" x14ac:dyDescent="0.25">
      <c r="A56" s="58" t="s">
        <v>265</v>
      </c>
      <c r="B56" s="58" t="s">
        <v>276</v>
      </c>
      <c r="C56" s="59" t="s">
        <v>234</v>
      </c>
      <c r="D56" s="60" t="s">
        <v>235</v>
      </c>
      <c r="E56" s="61" t="s">
        <v>209</v>
      </c>
      <c r="F56" s="62">
        <v>0</v>
      </c>
      <c r="G56" s="62">
        <v>0</v>
      </c>
      <c r="H56" s="62">
        <v>0</v>
      </c>
      <c r="I56" s="62">
        <v>222.7</v>
      </c>
    </row>
    <row r="57" spans="1:9" x14ac:dyDescent="0.25">
      <c r="A57" s="58" t="s">
        <v>265</v>
      </c>
      <c r="B57" s="58" t="s">
        <v>276</v>
      </c>
      <c r="C57" s="59" t="s">
        <v>263</v>
      </c>
      <c r="D57" s="60" t="s">
        <v>285</v>
      </c>
      <c r="E57" s="61" t="s">
        <v>265</v>
      </c>
      <c r="F57" s="62">
        <v>0</v>
      </c>
      <c r="G57" s="62">
        <v>0</v>
      </c>
      <c r="H57" s="62">
        <v>0</v>
      </c>
      <c r="I57" s="62">
        <v>648.5</v>
      </c>
    </row>
    <row r="58" spans="1:9" x14ac:dyDescent="0.25">
      <c r="A58" s="53" t="s">
        <v>265</v>
      </c>
      <c r="B58" s="53" t="s">
        <v>286</v>
      </c>
      <c r="C58" s="54" t="s">
        <v>184</v>
      </c>
      <c r="D58" s="55" t="s">
        <v>287</v>
      </c>
      <c r="E58" s="56" t="s">
        <v>288</v>
      </c>
      <c r="F58" s="57">
        <v>15000</v>
      </c>
      <c r="G58" s="57">
        <v>0</v>
      </c>
      <c r="H58" s="57">
        <v>0</v>
      </c>
      <c r="I58" s="57">
        <v>0</v>
      </c>
    </row>
    <row r="59" spans="1:9" x14ac:dyDescent="0.25">
      <c r="A59" s="58" t="s">
        <v>265</v>
      </c>
      <c r="B59" s="58" t="s">
        <v>286</v>
      </c>
      <c r="C59" s="59" t="s">
        <v>289</v>
      </c>
      <c r="D59" s="60" t="s">
        <v>290</v>
      </c>
      <c r="E59" s="61" t="s">
        <v>291</v>
      </c>
      <c r="F59" s="62">
        <v>15000</v>
      </c>
      <c r="G59" s="62">
        <v>0</v>
      </c>
      <c r="H59" s="62">
        <v>0</v>
      </c>
      <c r="I59" s="62">
        <v>0</v>
      </c>
    </row>
    <row r="60" spans="1:9" x14ac:dyDescent="0.25">
      <c r="A60" s="53" t="s">
        <v>197</v>
      </c>
      <c r="B60" s="53" t="s">
        <v>197</v>
      </c>
      <c r="C60" s="54" t="s">
        <v>197</v>
      </c>
      <c r="D60" s="55" t="s">
        <v>292</v>
      </c>
      <c r="E60" s="56" t="s">
        <v>293</v>
      </c>
      <c r="F60" s="57">
        <v>56050</v>
      </c>
      <c r="G60" s="57">
        <v>1506.6</v>
      </c>
      <c r="H60" s="57">
        <v>1506.6</v>
      </c>
      <c r="I60" s="57">
        <v>32286.2</v>
      </c>
    </row>
    <row r="61" spans="1:9" x14ac:dyDescent="0.25">
      <c r="A61" s="53" t="s">
        <v>197</v>
      </c>
      <c r="B61" s="53" t="s">
        <v>197</v>
      </c>
      <c r="C61" s="54" t="s">
        <v>197</v>
      </c>
      <c r="D61" s="55" t="s">
        <v>294</v>
      </c>
      <c r="E61" s="56" t="s">
        <v>295</v>
      </c>
      <c r="F61" s="57">
        <v>390722</v>
      </c>
      <c r="G61" s="57">
        <v>25506.6</v>
      </c>
      <c r="H61" s="57">
        <v>25506.6</v>
      </c>
      <c r="I61" s="57">
        <v>189329.4</v>
      </c>
    </row>
    <row r="64" spans="1:9" ht="21" customHeight="1" x14ac:dyDescent="0.25">
      <c r="D64" s="63" t="s">
        <v>296</v>
      </c>
      <c r="E64" s="64" t="s">
        <v>297</v>
      </c>
      <c r="F64" s="64"/>
      <c r="G64" s="64"/>
      <c r="H64" s="43" t="s">
        <v>298</v>
      </c>
      <c r="I64" s="43"/>
    </row>
    <row r="65" spans="4:4" ht="14.25" customHeight="1" x14ac:dyDescent="0.25">
      <c r="D65" s="65" t="s">
        <v>299</v>
      </c>
    </row>
    <row r="66" spans="4:4" ht="15" customHeight="1" x14ac:dyDescent="0.25">
      <c r="D66" s="42"/>
    </row>
  </sheetData>
  <mergeCells count="19">
    <mergeCell ref="B10:D10"/>
    <mergeCell ref="E10:I10"/>
    <mergeCell ref="B11:D11"/>
    <mergeCell ref="E11:I11"/>
    <mergeCell ref="A14:C14"/>
    <mergeCell ref="E64:G64"/>
    <mergeCell ref="B7:D7"/>
    <mergeCell ref="E7:I7"/>
    <mergeCell ref="B8:D8"/>
    <mergeCell ref="E8:I8"/>
    <mergeCell ref="B9:D9"/>
    <mergeCell ref="E9:I9"/>
    <mergeCell ref="E1:I1"/>
    <mergeCell ref="A2:I2"/>
    <mergeCell ref="A3:I3"/>
    <mergeCell ref="B5:D5"/>
    <mergeCell ref="E5:I5"/>
    <mergeCell ref="B6:D6"/>
    <mergeCell ref="E6:I6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workbookViewId="0">
      <selection activeCell="C1" sqref="C1:F1"/>
    </sheetView>
  </sheetViews>
  <sheetFormatPr defaultColWidth="9.140625" defaultRowHeight="15" x14ac:dyDescent="0.25"/>
  <cols>
    <col min="1" max="1" width="43.5703125" style="67" bestFit="1" customWidth="1"/>
    <col min="2" max="2" width="4.7109375" style="67" customWidth="1"/>
    <col min="3" max="4" width="6.85546875" style="67" customWidth="1"/>
    <col min="5" max="6" width="21.28515625" style="67" customWidth="1"/>
    <col min="7" max="7" width="9.140625" style="67" customWidth="1"/>
    <col min="8" max="16384" width="9.140625" style="67"/>
  </cols>
  <sheetData>
    <row r="1" spans="1:6" ht="54.75" customHeight="1" x14ac:dyDescent="0.25">
      <c r="C1" s="102" t="s">
        <v>336</v>
      </c>
      <c r="D1" s="102"/>
      <c r="E1" s="102"/>
      <c r="F1" s="102"/>
    </row>
    <row r="2" spans="1:6" ht="44.25" customHeight="1" x14ac:dyDescent="0.25">
      <c r="A2" s="101" t="s">
        <v>335</v>
      </c>
      <c r="B2" s="101"/>
      <c r="C2" s="101"/>
      <c r="D2" s="101"/>
      <c r="E2" s="101"/>
      <c r="F2" s="101"/>
    </row>
    <row r="3" spans="1:6" x14ac:dyDescent="0.25">
      <c r="A3" s="100" t="s">
        <v>334</v>
      </c>
      <c r="B3" s="100"/>
      <c r="C3" s="100"/>
      <c r="D3" s="100"/>
      <c r="E3" s="100"/>
      <c r="F3" s="100"/>
    </row>
    <row r="5" spans="1:6" x14ac:dyDescent="0.25">
      <c r="A5" s="98" t="s">
        <v>3</v>
      </c>
      <c r="B5" s="99" t="s">
        <v>4</v>
      </c>
      <c r="C5" s="99"/>
      <c r="D5" s="99"/>
      <c r="E5" s="99"/>
      <c r="F5" s="99"/>
    </row>
    <row r="6" spans="1:6" x14ac:dyDescent="0.25">
      <c r="A6" s="98" t="s">
        <v>333</v>
      </c>
      <c r="B6" s="97" t="s">
        <v>332</v>
      </c>
      <c r="C6" s="97"/>
      <c r="D6" s="97"/>
      <c r="E6" s="97"/>
      <c r="F6" s="97"/>
    </row>
    <row r="7" spans="1:6" x14ac:dyDescent="0.25">
      <c r="A7" s="98" t="s">
        <v>168</v>
      </c>
      <c r="B7" s="97" t="s">
        <v>331</v>
      </c>
      <c r="C7" s="97"/>
      <c r="D7" s="97"/>
      <c r="E7" s="97"/>
      <c r="F7" s="97"/>
    </row>
    <row r="8" spans="1:6" x14ac:dyDescent="0.25">
      <c r="A8" s="98" t="s">
        <v>330</v>
      </c>
      <c r="B8" s="97" t="s">
        <v>329</v>
      </c>
      <c r="C8" s="97"/>
      <c r="D8" s="97"/>
      <c r="E8" s="97"/>
      <c r="F8" s="97"/>
    </row>
    <row r="9" spans="1:6" x14ac:dyDescent="0.25">
      <c r="A9" s="96" t="s">
        <v>328</v>
      </c>
      <c r="B9" s="95" t="s">
        <v>327</v>
      </c>
      <c r="C9" s="95"/>
      <c r="D9" s="95"/>
      <c r="E9" s="95"/>
      <c r="F9" s="95"/>
    </row>
    <row r="10" spans="1:6" ht="15.75" customHeight="1" x14ac:dyDescent="0.25">
      <c r="A10" s="94" t="s">
        <v>326</v>
      </c>
      <c r="B10" s="93"/>
      <c r="C10" s="93"/>
      <c r="D10" s="93"/>
      <c r="E10" s="92"/>
      <c r="F10" s="91" t="s">
        <v>325</v>
      </c>
    </row>
    <row r="11" spans="1:6" ht="15.75" customHeight="1" x14ac:dyDescent="0.25">
      <c r="A11" s="90" t="s">
        <v>324</v>
      </c>
      <c r="B11" s="89"/>
      <c r="C11" s="89"/>
      <c r="D11" s="89"/>
      <c r="E11" s="88"/>
      <c r="F11" s="74">
        <v>0</v>
      </c>
    </row>
    <row r="12" spans="1:6" ht="15.75" customHeight="1" x14ac:dyDescent="0.25">
      <c r="A12" s="83" t="s">
        <v>323</v>
      </c>
      <c r="B12" s="82"/>
      <c r="C12" s="82"/>
      <c r="D12" s="82"/>
      <c r="E12" s="81"/>
      <c r="F12" s="74">
        <f>F13+F18</f>
        <v>1566199.1</v>
      </c>
    </row>
    <row r="13" spans="1:6" ht="15.75" customHeight="1" x14ac:dyDescent="0.25">
      <c r="A13" s="84" t="s">
        <v>322</v>
      </c>
      <c r="B13" s="82"/>
      <c r="C13" s="82"/>
      <c r="D13" s="82"/>
      <c r="E13" s="81"/>
      <c r="F13" s="74">
        <f>SUM(F15:F17)</f>
        <v>1566199.1</v>
      </c>
    </row>
    <row r="14" spans="1:6" ht="15.75" customHeight="1" x14ac:dyDescent="0.25">
      <c r="A14" s="87" t="s">
        <v>321</v>
      </c>
      <c r="B14" s="86"/>
      <c r="C14" s="86"/>
      <c r="D14" s="86"/>
      <c r="E14" s="85"/>
      <c r="F14" s="74"/>
    </row>
    <row r="15" spans="1:6" x14ac:dyDescent="0.25">
      <c r="A15" s="87" t="s">
        <v>320</v>
      </c>
      <c r="B15" s="86"/>
      <c r="C15" s="86"/>
      <c r="D15" s="86"/>
      <c r="E15" s="85"/>
      <c r="F15" s="74">
        <v>0</v>
      </c>
    </row>
    <row r="16" spans="1:6" x14ac:dyDescent="0.25">
      <c r="A16" s="87" t="s">
        <v>319</v>
      </c>
      <c r="B16" s="86"/>
      <c r="C16" s="86"/>
      <c r="D16" s="86"/>
      <c r="E16" s="85"/>
      <c r="F16" s="70">
        <v>1566199.1</v>
      </c>
    </row>
    <row r="17" spans="1:6" x14ac:dyDescent="0.25">
      <c r="A17" s="87" t="s">
        <v>318</v>
      </c>
      <c r="B17" s="86"/>
      <c r="C17" s="86"/>
      <c r="D17" s="86"/>
      <c r="E17" s="85"/>
      <c r="F17" s="70">
        <v>0</v>
      </c>
    </row>
    <row r="18" spans="1:6" ht="15.75" customHeight="1" x14ac:dyDescent="0.25">
      <c r="A18" s="84" t="s">
        <v>317</v>
      </c>
      <c r="B18" s="82"/>
      <c r="C18" s="82"/>
      <c r="D18" s="82"/>
      <c r="E18" s="81"/>
      <c r="F18" s="70">
        <v>0</v>
      </c>
    </row>
    <row r="19" spans="1:6" ht="15.75" customHeight="1" x14ac:dyDescent="0.25">
      <c r="A19" s="83" t="s">
        <v>316</v>
      </c>
      <c r="B19" s="82"/>
      <c r="C19" s="82"/>
      <c r="D19" s="82"/>
      <c r="E19" s="81"/>
      <c r="F19" s="74">
        <f>F20+F21</f>
        <v>192729.8</v>
      </c>
    </row>
    <row r="20" spans="1:6" ht="15.75" customHeight="1" x14ac:dyDescent="0.25">
      <c r="A20" s="83" t="s">
        <v>315</v>
      </c>
      <c r="B20" s="82"/>
      <c r="C20" s="82"/>
      <c r="D20" s="82"/>
      <c r="E20" s="81"/>
      <c r="F20" s="74">
        <v>192729.8</v>
      </c>
    </row>
    <row r="21" spans="1:6" ht="15.75" customHeight="1" x14ac:dyDescent="0.25">
      <c r="A21" s="83" t="s">
        <v>314</v>
      </c>
      <c r="B21" s="82"/>
      <c r="C21" s="82"/>
      <c r="D21" s="82"/>
      <c r="E21" s="81"/>
      <c r="F21" s="74">
        <v>0</v>
      </c>
    </row>
    <row r="22" spans="1:6" ht="15.75" customHeight="1" x14ac:dyDescent="0.25">
      <c r="A22" s="83" t="s">
        <v>313</v>
      </c>
      <c r="B22" s="82"/>
      <c r="C22" s="82"/>
      <c r="D22" s="82"/>
      <c r="E22" s="81"/>
      <c r="F22" s="74">
        <f>F11+F12-F19</f>
        <v>1373469.3</v>
      </c>
    </row>
    <row r="23" spans="1:6" ht="15.75" customHeight="1" x14ac:dyDescent="0.25">
      <c r="A23" s="83" t="s">
        <v>312</v>
      </c>
      <c r="B23" s="82"/>
      <c r="C23" s="82"/>
      <c r="D23" s="82"/>
      <c r="E23" s="81"/>
      <c r="F23" s="74">
        <v>0</v>
      </c>
    </row>
    <row r="24" spans="1:6" x14ac:dyDescent="0.25">
      <c r="A24" s="80" t="s">
        <v>311</v>
      </c>
      <c r="B24" s="80"/>
      <c r="C24" s="80"/>
      <c r="D24" s="80"/>
      <c r="E24" s="80"/>
      <c r="F24" s="80"/>
    </row>
    <row r="25" spans="1:6" ht="63" customHeight="1" x14ac:dyDescent="0.25">
      <c r="A25" s="79" t="s">
        <v>175</v>
      </c>
      <c r="B25" s="78" t="s">
        <v>310</v>
      </c>
      <c r="C25" s="78" t="s">
        <v>309</v>
      </c>
      <c r="D25" s="78" t="s">
        <v>308</v>
      </c>
      <c r="E25" s="77" t="s">
        <v>307</v>
      </c>
      <c r="F25" s="77" t="s">
        <v>306</v>
      </c>
    </row>
    <row r="26" spans="1:6" s="73" customFormat="1" ht="14.25" x14ac:dyDescent="0.2">
      <c r="A26" s="76" t="s">
        <v>294</v>
      </c>
      <c r="B26" s="75" t="s">
        <v>197</v>
      </c>
      <c r="C26" s="75" t="s">
        <v>197</v>
      </c>
      <c r="D26" s="75" t="s">
        <v>197</v>
      </c>
      <c r="E26" s="74">
        <v>192729.8</v>
      </c>
      <c r="F26" s="74">
        <v>205315.6</v>
      </c>
    </row>
    <row r="27" spans="1:6" s="73" customFormat="1" ht="25.5" x14ac:dyDescent="0.2">
      <c r="A27" s="76" t="s">
        <v>198</v>
      </c>
      <c r="B27" s="75" t="s">
        <v>197</v>
      </c>
      <c r="C27" s="75" t="s">
        <v>197</v>
      </c>
      <c r="D27" s="75" t="s">
        <v>197</v>
      </c>
      <c r="E27" s="74">
        <v>169932.4</v>
      </c>
      <c r="F27" s="74">
        <v>175877.5</v>
      </c>
    </row>
    <row r="28" spans="1:6" s="73" customFormat="1" ht="14.25" x14ac:dyDescent="0.2">
      <c r="A28" s="76" t="s">
        <v>185</v>
      </c>
      <c r="B28" s="75" t="s">
        <v>182</v>
      </c>
      <c r="C28" s="75" t="s">
        <v>183</v>
      </c>
      <c r="D28" s="75" t="s">
        <v>197</v>
      </c>
      <c r="E28" s="74">
        <v>111807.2</v>
      </c>
      <c r="F28" s="74">
        <v>117752.3</v>
      </c>
    </row>
    <row r="29" spans="1:6" s="73" customFormat="1" ht="14.25" x14ac:dyDescent="0.2">
      <c r="A29" s="76" t="s">
        <v>188</v>
      </c>
      <c r="B29" s="75" t="s">
        <v>182</v>
      </c>
      <c r="C29" s="75" t="s">
        <v>187</v>
      </c>
      <c r="D29" s="75" t="s">
        <v>197</v>
      </c>
      <c r="E29" s="74">
        <v>111807.2</v>
      </c>
      <c r="F29" s="74">
        <v>117752.3</v>
      </c>
    </row>
    <row r="30" spans="1:6" x14ac:dyDescent="0.25">
      <c r="A30" s="72" t="s">
        <v>190</v>
      </c>
      <c r="B30" s="71" t="s">
        <v>182</v>
      </c>
      <c r="C30" s="71" t="s">
        <v>187</v>
      </c>
      <c r="D30" s="71" t="s">
        <v>61</v>
      </c>
      <c r="E30" s="70">
        <v>111807.2</v>
      </c>
      <c r="F30" s="70">
        <v>117752.3</v>
      </c>
    </row>
    <row r="31" spans="1:6" s="73" customFormat="1" ht="14.25" x14ac:dyDescent="0.2">
      <c r="A31" s="76" t="s">
        <v>305</v>
      </c>
      <c r="B31" s="75" t="s">
        <v>295</v>
      </c>
      <c r="C31" s="75" t="s">
        <v>187</v>
      </c>
      <c r="D31" s="75" t="s">
        <v>61</v>
      </c>
      <c r="E31" s="74">
        <v>525.20000000000005</v>
      </c>
      <c r="F31" s="74">
        <v>525.20000000000005</v>
      </c>
    </row>
    <row r="32" spans="1:6" x14ac:dyDescent="0.25">
      <c r="A32" s="72" t="s">
        <v>304</v>
      </c>
      <c r="B32" s="71" t="s">
        <v>295</v>
      </c>
      <c r="C32" s="71" t="s">
        <v>187</v>
      </c>
      <c r="D32" s="71" t="s">
        <v>245</v>
      </c>
      <c r="E32" s="70">
        <v>525.20000000000005</v>
      </c>
      <c r="F32" s="70">
        <v>525.20000000000005</v>
      </c>
    </row>
    <row r="33" spans="1:6" x14ac:dyDescent="0.25">
      <c r="A33" s="72" t="s">
        <v>195</v>
      </c>
      <c r="B33" s="71" t="s">
        <v>192</v>
      </c>
      <c r="C33" s="71" t="s">
        <v>193</v>
      </c>
      <c r="D33" s="71" t="s">
        <v>194</v>
      </c>
      <c r="E33" s="70">
        <v>57600</v>
      </c>
      <c r="F33" s="70">
        <v>57600</v>
      </c>
    </row>
    <row r="34" spans="1:6" s="73" customFormat="1" ht="14.25" x14ac:dyDescent="0.2">
      <c r="A34" s="76" t="s">
        <v>207</v>
      </c>
      <c r="B34" s="75" t="s">
        <v>197</v>
      </c>
      <c r="C34" s="75" t="s">
        <v>197</v>
      </c>
      <c r="D34" s="75" t="s">
        <v>197</v>
      </c>
      <c r="E34" s="74">
        <v>22797.4</v>
      </c>
      <c r="F34" s="74">
        <v>29438.1</v>
      </c>
    </row>
    <row r="35" spans="1:6" s="73" customFormat="1" ht="14.25" x14ac:dyDescent="0.2">
      <c r="A35" s="76" t="s">
        <v>201</v>
      </c>
      <c r="B35" s="75" t="s">
        <v>182</v>
      </c>
      <c r="C35" s="75" t="s">
        <v>200</v>
      </c>
      <c r="D35" s="75" t="s">
        <v>197</v>
      </c>
      <c r="E35" s="74">
        <v>22797.4</v>
      </c>
      <c r="F35" s="74">
        <v>29438.1</v>
      </c>
    </row>
    <row r="36" spans="1:6" s="73" customFormat="1" ht="25.5" x14ac:dyDescent="0.2">
      <c r="A36" s="76" t="s">
        <v>203</v>
      </c>
      <c r="B36" s="75" t="s">
        <v>182</v>
      </c>
      <c r="C36" s="75" t="s">
        <v>193</v>
      </c>
      <c r="D36" s="75" t="s">
        <v>197</v>
      </c>
      <c r="E36" s="74">
        <v>22797.4</v>
      </c>
      <c r="F36" s="74">
        <v>29438.1</v>
      </c>
    </row>
    <row r="37" spans="1:6" x14ac:dyDescent="0.25">
      <c r="A37" s="72" t="s">
        <v>205</v>
      </c>
      <c r="B37" s="71" t="s">
        <v>182</v>
      </c>
      <c r="C37" s="71" t="s">
        <v>193</v>
      </c>
      <c r="D37" s="71" t="s">
        <v>61</v>
      </c>
      <c r="E37" s="70">
        <v>22797.4</v>
      </c>
      <c r="F37" s="70">
        <v>29438.1</v>
      </c>
    </row>
    <row r="40" spans="1:6" x14ac:dyDescent="0.25">
      <c r="A40" s="67" t="s">
        <v>303</v>
      </c>
      <c r="E40" s="69" t="s">
        <v>302</v>
      </c>
      <c r="F40" s="69"/>
    </row>
    <row r="43" spans="1:6" x14ac:dyDescent="0.25">
      <c r="A43" s="67" t="s">
        <v>301</v>
      </c>
      <c r="E43" s="68" t="s">
        <v>300</v>
      </c>
      <c r="F43" s="68"/>
    </row>
  </sheetData>
  <mergeCells count="25">
    <mergeCell ref="A24:F24"/>
    <mergeCell ref="E40:F40"/>
    <mergeCell ref="E43:F43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activeCell="C1" sqref="C1:F1"/>
    </sheetView>
  </sheetViews>
  <sheetFormatPr defaultColWidth="9.140625" defaultRowHeight="15" x14ac:dyDescent="0.25"/>
  <cols>
    <col min="1" max="1" width="43.5703125" style="67" bestFit="1" customWidth="1"/>
    <col min="2" max="2" width="4.7109375" style="67" customWidth="1"/>
    <col min="3" max="4" width="6.85546875" style="67" customWidth="1"/>
    <col min="5" max="6" width="21.28515625" style="67" customWidth="1"/>
    <col min="7" max="7" width="9.140625" style="67" customWidth="1"/>
    <col min="8" max="16384" width="9.140625" style="67"/>
  </cols>
  <sheetData>
    <row r="1" spans="1:6" ht="54.75" customHeight="1" x14ac:dyDescent="0.25">
      <c r="C1" s="102" t="s">
        <v>336</v>
      </c>
      <c r="D1" s="102"/>
      <c r="E1" s="102"/>
      <c r="F1" s="102"/>
    </row>
    <row r="2" spans="1:6" ht="44.25" customHeight="1" x14ac:dyDescent="0.25">
      <c r="A2" s="101" t="s">
        <v>335</v>
      </c>
      <c r="B2" s="101"/>
      <c r="C2" s="101"/>
      <c r="D2" s="101"/>
      <c r="E2" s="101"/>
      <c r="F2" s="101"/>
    </row>
    <row r="3" spans="1:6" x14ac:dyDescent="0.25">
      <c r="A3" s="100" t="s">
        <v>334</v>
      </c>
      <c r="B3" s="100"/>
      <c r="C3" s="100"/>
      <c r="D3" s="100"/>
      <c r="E3" s="100"/>
      <c r="F3" s="100"/>
    </row>
    <row r="5" spans="1:6" x14ac:dyDescent="0.25">
      <c r="A5" s="98" t="s">
        <v>3</v>
      </c>
      <c r="B5" s="99" t="s">
        <v>4</v>
      </c>
      <c r="C5" s="99"/>
      <c r="D5" s="99"/>
      <c r="E5" s="99"/>
      <c r="F5" s="99"/>
    </row>
    <row r="6" spans="1:6" x14ac:dyDescent="0.25">
      <c r="A6" s="98" t="s">
        <v>333</v>
      </c>
      <c r="B6" s="97" t="s">
        <v>332</v>
      </c>
      <c r="C6" s="97"/>
      <c r="D6" s="97"/>
      <c r="E6" s="97"/>
      <c r="F6" s="97"/>
    </row>
    <row r="7" spans="1:6" x14ac:dyDescent="0.25">
      <c r="A7" s="98" t="s">
        <v>168</v>
      </c>
      <c r="B7" s="97" t="s">
        <v>331</v>
      </c>
      <c r="C7" s="97"/>
      <c r="D7" s="97"/>
      <c r="E7" s="97"/>
      <c r="F7" s="97"/>
    </row>
    <row r="8" spans="1:6" x14ac:dyDescent="0.25">
      <c r="A8" s="98" t="s">
        <v>330</v>
      </c>
      <c r="B8" s="97" t="s">
        <v>329</v>
      </c>
      <c r="C8" s="97"/>
      <c r="D8" s="97"/>
      <c r="E8" s="97"/>
      <c r="F8" s="97"/>
    </row>
    <row r="9" spans="1:6" x14ac:dyDescent="0.25">
      <c r="A9" s="96" t="s">
        <v>328</v>
      </c>
      <c r="B9" s="95" t="s">
        <v>357</v>
      </c>
      <c r="C9" s="95"/>
      <c r="D9" s="95"/>
      <c r="E9" s="95"/>
      <c r="F9" s="95"/>
    </row>
    <row r="10" spans="1:6" ht="15.75" customHeight="1" x14ac:dyDescent="0.25">
      <c r="A10" s="94" t="s">
        <v>326</v>
      </c>
      <c r="B10" s="93"/>
      <c r="C10" s="93"/>
      <c r="D10" s="93"/>
      <c r="E10" s="92"/>
      <c r="F10" s="91" t="s">
        <v>325</v>
      </c>
    </row>
    <row r="11" spans="1:6" ht="15.75" customHeight="1" x14ac:dyDescent="0.25">
      <c r="A11" s="90" t="s">
        <v>324</v>
      </c>
      <c r="B11" s="89"/>
      <c r="C11" s="89"/>
      <c r="D11" s="89"/>
      <c r="E11" s="88"/>
      <c r="F11" s="74">
        <v>0</v>
      </c>
    </row>
    <row r="12" spans="1:6" ht="15.75" customHeight="1" x14ac:dyDescent="0.25">
      <c r="A12" s="83" t="s">
        <v>323</v>
      </c>
      <c r="B12" s="82"/>
      <c r="C12" s="82"/>
      <c r="D12" s="82"/>
      <c r="E12" s="81"/>
      <c r="F12" s="74">
        <f>F13+F18</f>
        <v>169340.2</v>
      </c>
    </row>
    <row r="13" spans="1:6" ht="15.75" customHeight="1" x14ac:dyDescent="0.25">
      <c r="A13" s="84" t="s">
        <v>322</v>
      </c>
      <c r="B13" s="82"/>
      <c r="C13" s="82"/>
      <c r="D13" s="82"/>
      <c r="E13" s="81"/>
      <c r="F13" s="74">
        <f>SUM(F15:F17)</f>
        <v>169340.2</v>
      </c>
    </row>
    <row r="14" spans="1:6" ht="15.75" customHeight="1" x14ac:dyDescent="0.25">
      <c r="A14" s="87" t="s">
        <v>321</v>
      </c>
      <c r="B14" s="86"/>
      <c r="C14" s="86"/>
      <c r="D14" s="86"/>
      <c r="E14" s="85"/>
      <c r="F14" s="74"/>
    </row>
    <row r="15" spans="1:6" x14ac:dyDescent="0.25">
      <c r="A15" s="87" t="s">
        <v>320</v>
      </c>
      <c r="B15" s="86"/>
      <c r="C15" s="86"/>
      <c r="D15" s="86"/>
      <c r="E15" s="85"/>
      <c r="F15" s="74">
        <v>169340.2</v>
      </c>
    </row>
    <row r="16" spans="1:6" x14ac:dyDescent="0.25">
      <c r="A16" s="87" t="s">
        <v>319</v>
      </c>
      <c r="B16" s="86"/>
      <c r="C16" s="86"/>
      <c r="D16" s="86"/>
      <c r="E16" s="85"/>
      <c r="F16" s="70">
        <v>0</v>
      </c>
    </row>
    <row r="17" spans="1:6" x14ac:dyDescent="0.25">
      <c r="A17" s="87" t="s">
        <v>318</v>
      </c>
      <c r="B17" s="86"/>
      <c r="C17" s="86"/>
      <c r="D17" s="86"/>
      <c r="E17" s="85"/>
      <c r="F17" s="70">
        <v>0</v>
      </c>
    </row>
    <row r="18" spans="1:6" ht="15.75" customHeight="1" x14ac:dyDescent="0.25">
      <c r="A18" s="84" t="s">
        <v>317</v>
      </c>
      <c r="B18" s="82"/>
      <c r="C18" s="82"/>
      <c r="D18" s="82"/>
      <c r="E18" s="81"/>
      <c r="F18" s="70">
        <v>0</v>
      </c>
    </row>
    <row r="19" spans="1:6" ht="15.75" customHeight="1" x14ac:dyDescent="0.25">
      <c r="A19" s="83" t="s">
        <v>316</v>
      </c>
      <c r="B19" s="82"/>
      <c r="C19" s="82"/>
      <c r="D19" s="82"/>
      <c r="E19" s="81"/>
      <c r="F19" s="74">
        <f>F20+F21</f>
        <v>0</v>
      </c>
    </row>
    <row r="20" spans="1:6" ht="15.75" customHeight="1" x14ac:dyDescent="0.25">
      <c r="A20" s="83" t="s">
        <v>315</v>
      </c>
      <c r="B20" s="82"/>
      <c r="C20" s="82"/>
      <c r="D20" s="82"/>
      <c r="E20" s="81"/>
      <c r="F20" s="74">
        <v>0</v>
      </c>
    </row>
    <row r="21" spans="1:6" ht="15.75" customHeight="1" x14ac:dyDescent="0.25">
      <c r="A21" s="83" t="s">
        <v>314</v>
      </c>
      <c r="B21" s="82"/>
      <c r="C21" s="82"/>
      <c r="D21" s="82"/>
      <c r="E21" s="81"/>
      <c r="F21" s="74">
        <v>0</v>
      </c>
    </row>
    <row r="22" spans="1:6" ht="15.75" customHeight="1" x14ac:dyDescent="0.25">
      <c r="A22" s="83" t="s">
        <v>313</v>
      </c>
      <c r="B22" s="82"/>
      <c r="C22" s="82"/>
      <c r="D22" s="82"/>
      <c r="E22" s="81"/>
      <c r="F22" s="74">
        <f>F11+F12-F19</f>
        <v>169340.2</v>
      </c>
    </row>
    <row r="23" spans="1:6" ht="15.75" customHeight="1" x14ac:dyDescent="0.25">
      <c r="A23" s="83" t="s">
        <v>312</v>
      </c>
      <c r="B23" s="82"/>
      <c r="C23" s="82"/>
      <c r="D23" s="82"/>
      <c r="E23" s="81"/>
      <c r="F23" s="74">
        <v>0</v>
      </c>
    </row>
    <row r="24" spans="1:6" x14ac:dyDescent="0.25">
      <c r="A24" s="80" t="s">
        <v>311</v>
      </c>
      <c r="B24" s="80"/>
      <c r="C24" s="80"/>
      <c r="D24" s="80"/>
      <c r="E24" s="80"/>
      <c r="F24" s="80"/>
    </row>
    <row r="25" spans="1:6" ht="63" customHeight="1" x14ac:dyDescent="0.25">
      <c r="A25" s="79" t="s">
        <v>175</v>
      </c>
      <c r="B25" s="78" t="s">
        <v>310</v>
      </c>
      <c r="C25" s="78" t="s">
        <v>309</v>
      </c>
      <c r="D25" s="78" t="s">
        <v>308</v>
      </c>
      <c r="E25" s="77" t="s">
        <v>307</v>
      </c>
      <c r="F25" s="77" t="s">
        <v>306</v>
      </c>
    </row>
    <row r="26" spans="1:6" s="73" customFormat="1" ht="14.25" x14ac:dyDescent="0.2">
      <c r="A26" s="76" t="s">
        <v>294</v>
      </c>
      <c r="B26" s="75" t="s">
        <v>197</v>
      </c>
      <c r="C26" s="75" t="s">
        <v>197</v>
      </c>
      <c r="D26" s="75" t="s">
        <v>197</v>
      </c>
      <c r="E26" s="74">
        <v>0</v>
      </c>
      <c r="F26" s="74">
        <v>0</v>
      </c>
    </row>
    <row r="29" spans="1:6" x14ac:dyDescent="0.25">
      <c r="A29" s="67" t="s">
        <v>303</v>
      </c>
      <c r="E29" s="69" t="s">
        <v>302</v>
      </c>
      <c r="F29" s="69"/>
    </row>
    <row r="32" spans="1:6" x14ac:dyDescent="0.25">
      <c r="A32" s="67" t="s">
        <v>301</v>
      </c>
      <c r="E32" s="68" t="s">
        <v>300</v>
      </c>
      <c r="F32" s="68"/>
    </row>
  </sheetData>
  <mergeCells count="25">
    <mergeCell ref="A24:F24"/>
    <mergeCell ref="E29:F29"/>
    <mergeCell ref="E32:F32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opLeftCell="A16" workbookViewId="0">
      <selection activeCell="C1" sqref="C1:F1"/>
    </sheetView>
  </sheetViews>
  <sheetFormatPr defaultColWidth="9.140625" defaultRowHeight="15" x14ac:dyDescent="0.25"/>
  <cols>
    <col min="1" max="1" width="42.42578125" style="67" customWidth="1"/>
    <col min="2" max="2" width="4.7109375" style="67" customWidth="1"/>
    <col min="3" max="3" width="5.7109375" style="67" customWidth="1"/>
    <col min="4" max="4" width="6.140625" style="67" customWidth="1"/>
    <col min="5" max="6" width="21.28515625" style="67" customWidth="1"/>
    <col min="7" max="7" width="9.140625" style="67" customWidth="1"/>
    <col min="8" max="16384" width="9.140625" style="67"/>
  </cols>
  <sheetData>
    <row r="1" spans="1:6" ht="54.75" customHeight="1" x14ac:dyDescent="0.25">
      <c r="C1" s="102" t="s">
        <v>355</v>
      </c>
      <c r="D1" s="102"/>
      <c r="E1" s="102"/>
      <c r="F1" s="102"/>
    </row>
    <row r="2" spans="1:6" ht="36.75" customHeight="1" x14ac:dyDescent="0.25">
      <c r="A2" s="101" t="s">
        <v>354</v>
      </c>
      <c r="B2" s="101"/>
      <c r="C2" s="101"/>
      <c r="D2" s="101"/>
      <c r="E2" s="101"/>
      <c r="F2" s="101"/>
    </row>
    <row r="3" spans="1:6" x14ac:dyDescent="0.25">
      <c r="A3" s="100" t="s">
        <v>334</v>
      </c>
      <c r="B3" s="100"/>
      <c r="C3" s="100"/>
      <c r="D3" s="100"/>
      <c r="E3" s="100"/>
      <c r="F3" s="100"/>
    </row>
    <row r="5" spans="1:6" x14ac:dyDescent="0.25">
      <c r="A5" s="98" t="s">
        <v>3</v>
      </c>
      <c r="B5" s="99" t="s">
        <v>4</v>
      </c>
      <c r="C5" s="99"/>
      <c r="D5" s="99"/>
      <c r="E5" s="99"/>
      <c r="F5" s="99"/>
    </row>
    <row r="6" spans="1:6" x14ac:dyDescent="0.25">
      <c r="A6" s="98" t="s">
        <v>333</v>
      </c>
      <c r="B6" s="97" t="s">
        <v>332</v>
      </c>
      <c r="C6" s="97"/>
      <c r="D6" s="97"/>
      <c r="E6" s="97"/>
      <c r="F6" s="97"/>
    </row>
    <row r="7" spans="1:6" x14ac:dyDescent="0.25">
      <c r="A7" s="98" t="s">
        <v>168</v>
      </c>
      <c r="B7" s="97" t="s">
        <v>331</v>
      </c>
      <c r="C7" s="97"/>
      <c r="D7" s="97"/>
      <c r="E7" s="97"/>
      <c r="F7" s="97"/>
    </row>
    <row r="8" spans="1:6" x14ac:dyDescent="0.25">
      <c r="A8" s="98" t="s">
        <v>330</v>
      </c>
      <c r="B8" s="97" t="s">
        <v>329</v>
      </c>
      <c r="C8" s="97"/>
      <c r="D8" s="97"/>
      <c r="E8" s="97"/>
      <c r="F8" s="97"/>
    </row>
    <row r="9" spans="1:6" x14ac:dyDescent="0.25">
      <c r="A9" s="96" t="s">
        <v>328</v>
      </c>
      <c r="B9" s="95" t="s">
        <v>353</v>
      </c>
      <c r="C9" s="95"/>
      <c r="D9" s="95"/>
      <c r="E9" s="95"/>
      <c r="F9" s="95"/>
    </row>
    <row r="10" spans="1:6" ht="15.75" customHeight="1" x14ac:dyDescent="0.25">
      <c r="A10" s="94" t="s">
        <v>326</v>
      </c>
      <c r="B10" s="93"/>
      <c r="C10" s="93"/>
      <c r="D10" s="93"/>
      <c r="E10" s="92"/>
      <c r="F10" s="91" t="s">
        <v>325</v>
      </c>
    </row>
    <row r="11" spans="1:6" ht="15.75" customHeight="1" x14ac:dyDescent="0.25">
      <c r="A11" s="90" t="s">
        <v>324</v>
      </c>
      <c r="B11" s="89"/>
      <c r="C11" s="89"/>
      <c r="D11" s="89"/>
      <c r="E11" s="88"/>
      <c r="F11" s="74">
        <v>0</v>
      </c>
    </row>
    <row r="12" spans="1:6" ht="15.75" customHeight="1" x14ac:dyDescent="0.25">
      <c r="A12" s="83" t="s">
        <v>323</v>
      </c>
      <c r="B12" s="82"/>
      <c r="C12" s="82"/>
      <c r="D12" s="82"/>
      <c r="E12" s="81"/>
      <c r="F12" s="74">
        <f>F13+F20</f>
        <v>2500000</v>
      </c>
    </row>
    <row r="13" spans="1:6" ht="15.75" customHeight="1" x14ac:dyDescent="0.25">
      <c r="A13" s="84" t="s">
        <v>322</v>
      </c>
      <c r="B13" s="82"/>
      <c r="C13" s="82"/>
      <c r="D13" s="82"/>
      <c r="E13" s="81"/>
      <c r="F13" s="74">
        <f>SUM(F15:F19)</f>
        <v>2500000</v>
      </c>
    </row>
    <row r="14" spans="1:6" ht="15.75" customHeight="1" x14ac:dyDescent="0.25">
      <c r="A14" s="106" t="s">
        <v>321</v>
      </c>
      <c r="B14" s="105"/>
      <c r="C14" s="105"/>
      <c r="D14" s="105"/>
      <c r="E14" s="104"/>
      <c r="F14" s="74"/>
    </row>
    <row r="15" spans="1:6" ht="15.75" customHeight="1" x14ac:dyDescent="0.25">
      <c r="A15" s="106" t="s">
        <v>352</v>
      </c>
      <c r="B15" s="105"/>
      <c r="C15" s="105"/>
      <c r="D15" s="105"/>
      <c r="E15" s="104"/>
      <c r="F15" s="70">
        <v>0</v>
      </c>
    </row>
    <row r="16" spans="1:6" ht="33.75" customHeight="1" x14ac:dyDescent="0.25">
      <c r="A16" s="106" t="s">
        <v>351</v>
      </c>
      <c r="B16" s="105"/>
      <c r="C16" s="105"/>
      <c r="D16" s="105"/>
      <c r="E16" s="104"/>
      <c r="F16" s="70">
        <v>0</v>
      </c>
    </row>
    <row r="17" spans="1:6" ht="33" customHeight="1" x14ac:dyDescent="0.25">
      <c r="A17" s="106" t="s">
        <v>350</v>
      </c>
      <c r="B17" s="105"/>
      <c r="C17" s="105"/>
      <c r="D17" s="105"/>
      <c r="E17" s="104"/>
      <c r="F17" s="70">
        <v>0</v>
      </c>
    </row>
    <row r="18" spans="1:6" x14ac:dyDescent="0.25">
      <c r="A18" s="106" t="s">
        <v>349</v>
      </c>
      <c r="B18" s="105"/>
      <c r="C18" s="105"/>
      <c r="D18" s="105"/>
      <c r="E18" s="104"/>
      <c r="F18" s="70">
        <v>2500000</v>
      </c>
    </row>
    <row r="19" spans="1:6" ht="31.5" customHeight="1" x14ac:dyDescent="0.25">
      <c r="A19" s="106" t="s">
        <v>348</v>
      </c>
      <c r="B19" s="105"/>
      <c r="C19" s="105"/>
      <c r="D19" s="105"/>
      <c r="E19" s="104"/>
      <c r="F19" s="70">
        <v>0</v>
      </c>
    </row>
    <row r="20" spans="1:6" x14ac:dyDescent="0.25">
      <c r="A20" s="84" t="s">
        <v>317</v>
      </c>
      <c r="B20" s="82"/>
      <c r="C20" s="82"/>
      <c r="D20" s="82"/>
      <c r="E20" s="81"/>
      <c r="F20" s="74">
        <v>0</v>
      </c>
    </row>
    <row r="21" spans="1:6" ht="15.75" customHeight="1" x14ac:dyDescent="0.25">
      <c r="A21" s="83" t="s">
        <v>316</v>
      </c>
      <c r="B21" s="82"/>
      <c r="C21" s="82"/>
      <c r="D21" s="82"/>
      <c r="E21" s="81"/>
      <c r="F21" s="74">
        <f>F22+F23</f>
        <v>2284294.4</v>
      </c>
    </row>
    <row r="22" spans="1:6" ht="15.75" customHeight="1" x14ac:dyDescent="0.25">
      <c r="A22" s="83" t="s">
        <v>315</v>
      </c>
      <c r="B22" s="82"/>
      <c r="C22" s="82"/>
      <c r="D22" s="82"/>
      <c r="E22" s="81"/>
      <c r="F22" s="74">
        <v>2284294.4</v>
      </c>
    </row>
    <row r="23" spans="1:6" ht="15.75" customHeight="1" x14ac:dyDescent="0.25">
      <c r="A23" s="83" t="s">
        <v>314</v>
      </c>
      <c r="B23" s="82"/>
      <c r="C23" s="82"/>
      <c r="D23" s="82"/>
      <c r="E23" s="81"/>
      <c r="F23" s="74">
        <v>0</v>
      </c>
    </row>
    <row r="24" spans="1:6" ht="15.75" customHeight="1" x14ac:dyDescent="0.25">
      <c r="A24" s="83" t="s">
        <v>313</v>
      </c>
      <c r="B24" s="82"/>
      <c r="C24" s="82"/>
      <c r="D24" s="82"/>
      <c r="E24" s="81"/>
      <c r="F24" s="74">
        <f>F11+F12-F21</f>
        <v>215705.60000000009</v>
      </c>
    </row>
    <row r="25" spans="1:6" ht="15.75" customHeight="1" x14ac:dyDescent="0.25">
      <c r="A25" s="83" t="s">
        <v>312</v>
      </c>
      <c r="B25" s="82"/>
      <c r="C25" s="82"/>
      <c r="D25" s="82"/>
      <c r="E25" s="81"/>
      <c r="F25" s="74">
        <v>0</v>
      </c>
    </row>
    <row r="26" spans="1:6" x14ac:dyDescent="0.25">
      <c r="A26" s="80" t="s">
        <v>311</v>
      </c>
      <c r="B26" s="80"/>
      <c r="C26" s="80"/>
      <c r="D26" s="80"/>
      <c r="E26" s="80"/>
      <c r="F26" s="80"/>
    </row>
    <row r="27" spans="1:6" ht="63" customHeight="1" x14ac:dyDescent="0.25">
      <c r="A27" s="79" t="s">
        <v>175</v>
      </c>
      <c r="B27" s="78" t="s">
        <v>310</v>
      </c>
      <c r="C27" s="78" t="s">
        <v>309</v>
      </c>
      <c r="D27" s="78" t="s">
        <v>308</v>
      </c>
      <c r="E27" s="77" t="s">
        <v>307</v>
      </c>
      <c r="F27" s="77" t="s">
        <v>347</v>
      </c>
    </row>
    <row r="28" spans="1:6" s="73" customFormat="1" ht="14.25" x14ac:dyDescent="0.2">
      <c r="A28" s="76" t="s">
        <v>294</v>
      </c>
      <c r="B28" s="75" t="s">
        <v>197</v>
      </c>
      <c r="C28" s="75" t="s">
        <v>197</v>
      </c>
      <c r="D28" s="75" t="s">
        <v>197</v>
      </c>
      <c r="E28" s="74">
        <v>2284294.4</v>
      </c>
      <c r="F28" s="74">
        <v>2401590.1</v>
      </c>
    </row>
    <row r="29" spans="1:6" s="73" customFormat="1" ht="25.5" x14ac:dyDescent="0.2">
      <c r="A29" s="76" t="s">
        <v>198</v>
      </c>
      <c r="B29" s="75" t="s">
        <v>197</v>
      </c>
      <c r="C29" s="75" t="s">
        <v>197</v>
      </c>
      <c r="D29" s="75" t="s">
        <v>197</v>
      </c>
      <c r="E29" s="74">
        <v>0</v>
      </c>
      <c r="F29" s="74">
        <v>0</v>
      </c>
    </row>
    <row r="30" spans="1:6" s="73" customFormat="1" ht="14.25" x14ac:dyDescent="0.2">
      <c r="A30" s="76" t="s">
        <v>185</v>
      </c>
      <c r="B30" s="75" t="s">
        <v>182</v>
      </c>
      <c r="C30" s="75" t="s">
        <v>183</v>
      </c>
      <c r="D30" s="75" t="s">
        <v>197</v>
      </c>
      <c r="E30" s="74">
        <v>0</v>
      </c>
      <c r="F30" s="74">
        <v>0</v>
      </c>
    </row>
    <row r="31" spans="1:6" s="73" customFormat="1" ht="14.25" x14ac:dyDescent="0.2">
      <c r="A31" s="76" t="s">
        <v>188</v>
      </c>
      <c r="B31" s="75" t="s">
        <v>182</v>
      </c>
      <c r="C31" s="75" t="s">
        <v>187</v>
      </c>
      <c r="D31" s="75" t="s">
        <v>197</v>
      </c>
      <c r="E31" s="74">
        <v>0</v>
      </c>
      <c r="F31" s="74">
        <v>0</v>
      </c>
    </row>
    <row r="32" spans="1:6" x14ac:dyDescent="0.25">
      <c r="A32" s="72" t="s">
        <v>190</v>
      </c>
      <c r="B32" s="71" t="s">
        <v>182</v>
      </c>
      <c r="C32" s="71" t="s">
        <v>187</v>
      </c>
      <c r="D32" s="71" t="s">
        <v>61</v>
      </c>
      <c r="E32" s="70">
        <v>0</v>
      </c>
      <c r="F32" s="70">
        <v>0</v>
      </c>
    </row>
    <row r="33" spans="1:6" s="73" customFormat="1" ht="14.25" x14ac:dyDescent="0.2">
      <c r="A33" s="76" t="s">
        <v>305</v>
      </c>
      <c r="B33" s="75" t="s">
        <v>295</v>
      </c>
      <c r="C33" s="75" t="s">
        <v>187</v>
      </c>
      <c r="D33" s="75" t="s">
        <v>61</v>
      </c>
      <c r="E33" s="74">
        <v>0</v>
      </c>
      <c r="F33" s="74">
        <v>0</v>
      </c>
    </row>
    <row r="34" spans="1:6" x14ac:dyDescent="0.25">
      <c r="A34" s="72" t="s">
        <v>304</v>
      </c>
      <c r="B34" s="71" t="s">
        <v>295</v>
      </c>
      <c r="C34" s="71" t="s">
        <v>187</v>
      </c>
      <c r="D34" s="71" t="s">
        <v>245</v>
      </c>
      <c r="E34" s="70">
        <v>0</v>
      </c>
      <c r="F34" s="70">
        <v>0</v>
      </c>
    </row>
    <row r="35" spans="1:6" s="73" customFormat="1" ht="14.25" x14ac:dyDescent="0.2">
      <c r="A35" s="76" t="s">
        <v>207</v>
      </c>
      <c r="B35" s="75" t="s">
        <v>197</v>
      </c>
      <c r="C35" s="75" t="s">
        <v>197</v>
      </c>
      <c r="D35" s="75" t="s">
        <v>197</v>
      </c>
      <c r="E35" s="74">
        <v>0</v>
      </c>
      <c r="F35" s="74">
        <v>0</v>
      </c>
    </row>
    <row r="36" spans="1:6" s="73" customFormat="1" ht="14.25" x14ac:dyDescent="0.2">
      <c r="A36" s="76" t="s">
        <v>201</v>
      </c>
      <c r="B36" s="75" t="s">
        <v>182</v>
      </c>
      <c r="C36" s="75" t="s">
        <v>200</v>
      </c>
      <c r="D36" s="75" t="s">
        <v>197</v>
      </c>
      <c r="E36" s="74">
        <v>0</v>
      </c>
      <c r="F36" s="74">
        <v>0</v>
      </c>
    </row>
    <row r="37" spans="1:6" s="73" customFormat="1" ht="25.5" x14ac:dyDescent="0.2">
      <c r="A37" s="76" t="s">
        <v>203</v>
      </c>
      <c r="B37" s="75" t="s">
        <v>182</v>
      </c>
      <c r="C37" s="75" t="s">
        <v>193</v>
      </c>
      <c r="D37" s="75" t="s">
        <v>197</v>
      </c>
      <c r="E37" s="74">
        <v>0</v>
      </c>
      <c r="F37" s="74">
        <v>0</v>
      </c>
    </row>
    <row r="38" spans="1:6" x14ac:dyDescent="0.25">
      <c r="A38" s="72" t="s">
        <v>205</v>
      </c>
      <c r="B38" s="71" t="s">
        <v>182</v>
      </c>
      <c r="C38" s="71" t="s">
        <v>193</v>
      </c>
      <c r="D38" s="71" t="s">
        <v>61</v>
      </c>
      <c r="E38" s="70">
        <v>0</v>
      </c>
      <c r="F38" s="70">
        <v>0</v>
      </c>
    </row>
    <row r="39" spans="1:6" s="73" customFormat="1" ht="14.25" x14ac:dyDescent="0.2">
      <c r="A39" s="76" t="s">
        <v>346</v>
      </c>
      <c r="B39" s="75" t="s">
        <v>197</v>
      </c>
      <c r="C39" s="75" t="s">
        <v>197</v>
      </c>
      <c r="D39" s="75" t="s">
        <v>197</v>
      </c>
      <c r="E39" s="74">
        <v>2270975</v>
      </c>
      <c r="F39" s="74">
        <v>2390500</v>
      </c>
    </row>
    <row r="40" spans="1:6" s="73" customFormat="1" ht="25.5" x14ac:dyDescent="0.2">
      <c r="A40" s="76" t="s">
        <v>345</v>
      </c>
      <c r="B40" s="75" t="s">
        <v>265</v>
      </c>
      <c r="C40" s="75" t="s">
        <v>200</v>
      </c>
      <c r="D40" s="75" t="s">
        <v>197</v>
      </c>
      <c r="E40" s="74">
        <v>2270975</v>
      </c>
      <c r="F40" s="74">
        <v>2390500</v>
      </c>
    </row>
    <row r="41" spans="1:6" s="73" customFormat="1" ht="14.25" x14ac:dyDescent="0.2">
      <c r="A41" s="76" t="s">
        <v>344</v>
      </c>
      <c r="B41" s="75" t="s">
        <v>265</v>
      </c>
      <c r="C41" s="75" t="s">
        <v>193</v>
      </c>
      <c r="D41" s="75" t="s">
        <v>197</v>
      </c>
      <c r="E41" s="74">
        <v>2270975</v>
      </c>
      <c r="F41" s="74">
        <v>2390500</v>
      </c>
    </row>
    <row r="42" spans="1:6" x14ac:dyDescent="0.25">
      <c r="A42" s="72" t="s">
        <v>271</v>
      </c>
      <c r="B42" s="71" t="s">
        <v>265</v>
      </c>
      <c r="C42" s="71" t="s">
        <v>193</v>
      </c>
      <c r="D42" s="71" t="s">
        <v>258</v>
      </c>
      <c r="E42" s="70">
        <v>2270975</v>
      </c>
      <c r="F42" s="70">
        <v>2390500</v>
      </c>
    </row>
    <row r="43" spans="1:6" s="73" customFormat="1" ht="14.25" x14ac:dyDescent="0.2">
      <c r="A43" s="76" t="s">
        <v>292</v>
      </c>
      <c r="B43" s="75" t="s">
        <v>197</v>
      </c>
      <c r="C43" s="75" t="s">
        <v>197</v>
      </c>
      <c r="D43" s="75" t="s">
        <v>197</v>
      </c>
      <c r="E43" s="74">
        <v>13319.4</v>
      </c>
      <c r="F43" s="74">
        <v>11090.1</v>
      </c>
    </row>
    <row r="44" spans="1:6" s="73" customFormat="1" ht="14.25" x14ac:dyDescent="0.2">
      <c r="A44" s="76" t="s">
        <v>211</v>
      </c>
      <c r="B44" s="75" t="s">
        <v>209</v>
      </c>
      <c r="C44" s="75" t="s">
        <v>197</v>
      </c>
      <c r="D44" s="75" t="s">
        <v>197</v>
      </c>
      <c r="E44" s="74">
        <v>6492.8</v>
      </c>
      <c r="F44" s="74">
        <v>6492.8</v>
      </c>
    </row>
    <row r="45" spans="1:6" s="73" customFormat="1" ht="14.25" x14ac:dyDescent="0.2">
      <c r="A45" s="76" t="s">
        <v>251</v>
      </c>
      <c r="B45" s="75" t="s">
        <v>209</v>
      </c>
      <c r="C45" s="75" t="s">
        <v>250</v>
      </c>
      <c r="D45" s="75" t="s">
        <v>197</v>
      </c>
      <c r="E45" s="74">
        <v>6492.8</v>
      </c>
      <c r="F45" s="74">
        <v>6492.8</v>
      </c>
    </row>
    <row r="46" spans="1:6" s="73" customFormat="1" ht="14.25" x14ac:dyDescent="0.2">
      <c r="A46" s="76" t="s">
        <v>261</v>
      </c>
      <c r="B46" s="75" t="s">
        <v>209</v>
      </c>
      <c r="C46" s="75" t="s">
        <v>260</v>
      </c>
      <c r="D46" s="75" t="s">
        <v>197</v>
      </c>
      <c r="E46" s="74">
        <v>6492.8</v>
      </c>
      <c r="F46" s="74">
        <v>6492.8</v>
      </c>
    </row>
    <row r="47" spans="1:6" x14ac:dyDescent="0.25">
      <c r="A47" s="72" t="s">
        <v>261</v>
      </c>
      <c r="B47" s="71" t="s">
        <v>209</v>
      </c>
      <c r="C47" s="71" t="s">
        <v>260</v>
      </c>
      <c r="D47" s="71" t="s">
        <v>263</v>
      </c>
      <c r="E47" s="70">
        <v>6492.8</v>
      </c>
      <c r="F47" s="70">
        <v>6492.8</v>
      </c>
    </row>
    <row r="48" spans="1:6" s="73" customFormat="1" ht="14.25" x14ac:dyDescent="0.2">
      <c r="A48" s="76" t="s">
        <v>266</v>
      </c>
      <c r="B48" s="75" t="s">
        <v>265</v>
      </c>
      <c r="C48" s="75" t="s">
        <v>197</v>
      </c>
      <c r="D48" s="75" t="s">
        <v>197</v>
      </c>
      <c r="E48" s="74">
        <v>6759.7</v>
      </c>
      <c r="F48" s="74">
        <v>4530.3999999999996</v>
      </c>
    </row>
    <row r="49" spans="1:6" s="73" customFormat="1" ht="14.25" x14ac:dyDescent="0.2">
      <c r="A49" s="76" t="s">
        <v>343</v>
      </c>
      <c r="B49" s="75" t="s">
        <v>265</v>
      </c>
      <c r="C49" s="75" t="s">
        <v>225</v>
      </c>
      <c r="D49" s="75" t="s">
        <v>197</v>
      </c>
      <c r="E49" s="74">
        <v>4497.3</v>
      </c>
      <c r="F49" s="74">
        <v>4497.3</v>
      </c>
    </row>
    <row r="50" spans="1:6" ht="25.5" x14ac:dyDescent="0.25">
      <c r="A50" s="72" t="s">
        <v>342</v>
      </c>
      <c r="B50" s="71" t="s">
        <v>265</v>
      </c>
      <c r="C50" s="71" t="s">
        <v>279</v>
      </c>
      <c r="D50" s="71" t="s">
        <v>184</v>
      </c>
      <c r="E50" s="70">
        <v>4497.3</v>
      </c>
      <c r="F50" s="70">
        <v>4497.3</v>
      </c>
    </row>
    <row r="51" spans="1:6" s="73" customFormat="1" ht="14.25" x14ac:dyDescent="0.2">
      <c r="A51" s="76" t="s">
        <v>268</v>
      </c>
      <c r="B51" s="75" t="s">
        <v>265</v>
      </c>
      <c r="C51" s="75" t="s">
        <v>236</v>
      </c>
      <c r="D51" s="75" t="s">
        <v>197</v>
      </c>
      <c r="E51" s="74">
        <v>2262.3000000000002</v>
      </c>
      <c r="F51" s="74">
        <v>33.1</v>
      </c>
    </row>
    <row r="52" spans="1:6" s="73" customFormat="1" ht="14.25" x14ac:dyDescent="0.2">
      <c r="A52" s="76" t="s">
        <v>229</v>
      </c>
      <c r="B52" s="75" t="s">
        <v>265</v>
      </c>
      <c r="C52" s="75" t="s">
        <v>276</v>
      </c>
      <c r="D52" s="75" t="s">
        <v>197</v>
      </c>
      <c r="E52" s="74">
        <v>2262.3000000000002</v>
      </c>
      <c r="F52" s="74">
        <v>33.1</v>
      </c>
    </row>
    <row r="53" spans="1:6" s="73" customFormat="1" ht="14.25" x14ac:dyDescent="0.2">
      <c r="A53" s="76" t="s">
        <v>278</v>
      </c>
      <c r="B53" s="75" t="s">
        <v>265</v>
      </c>
      <c r="C53" s="75" t="s">
        <v>276</v>
      </c>
      <c r="D53" s="75" t="s">
        <v>231</v>
      </c>
      <c r="E53" s="74">
        <v>2262.3000000000002</v>
      </c>
      <c r="F53" s="74">
        <v>33.1</v>
      </c>
    </row>
    <row r="54" spans="1:6" ht="38.25" x14ac:dyDescent="0.25">
      <c r="A54" s="72" t="s">
        <v>284</v>
      </c>
      <c r="B54" s="71" t="s">
        <v>265</v>
      </c>
      <c r="C54" s="71" t="s">
        <v>276</v>
      </c>
      <c r="D54" s="71" t="s">
        <v>283</v>
      </c>
      <c r="E54" s="70">
        <v>7.4</v>
      </c>
      <c r="F54" s="70">
        <v>7.4</v>
      </c>
    </row>
    <row r="55" spans="1:6" x14ac:dyDescent="0.25">
      <c r="A55" s="72" t="s">
        <v>285</v>
      </c>
      <c r="B55" s="71" t="s">
        <v>265</v>
      </c>
      <c r="C55" s="71" t="s">
        <v>276</v>
      </c>
      <c r="D55" s="71" t="s">
        <v>263</v>
      </c>
      <c r="E55" s="70">
        <v>2255</v>
      </c>
      <c r="F55" s="70">
        <v>25.7</v>
      </c>
    </row>
    <row r="56" spans="1:6" s="73" customFormat="1" ht="14.25" x14ac:dyDescent="0.2">
      <c r="A56" s="76" t="s">
        <v>341</v>
      </c>
      <c r="B56" s="75" t="s">
        <v>192</v>
      </c>
      <c r="C56" s="75" t="s">
        <v>197</v>
      </c>
      <c r="D56" s="75" t="s">
        <v>197</v>
      </c>
      <c r="E56" s="74">
        <v>66.900000000000006</v>
      </c>
      <c r="F56" s="74">
        <v>66.900000000000006</v>
      </c>
    </row>
    <row r="57" spans="1:6" s="73" customFormat="1" ht="14.25" x14ac:dyDescent="0.2">
      <c r="A57" s="76" t="s">
        <v>339</v>
      </c>
      <c r="B57" s="75" t="s">
        <v>192</v>
      </c>
      <c r="C57" s="75" t="s">
        <v>200</v>
      </c>
      <c r="D57" s="75" t="s">
        <v>197</v>
      </c>
      <c r="E57" s="74">
        <v>66.900000000000006</v>
      </c>
      <c r="F57" s="74">
        <v>66.900000000000006</v>
      </c>
    </row>
    <row r="58" spans="1:6" s="73" customFormat="1" ht="14.25" x14ac:dyDescent="0.2">
      <c r="A58" s="76" t="s">
        <v>340</v>
      </c>
      <c r="B58" s="75" t="s">
        <v>192</v>
      </c>
      <c r="C58" s="75" t="s">
        <v>193</v>
      </c>
      <c r="D58" s="75" t="s">
        <v>197</v>
      </c>
      <c r="E58" s="74">
        <v>66.900000000000006</v>
      </c>
      <c r="F58" s="74">
        <v>66.900000000000006</v>
      </c>
    </row>
    <row r="59" spans="1:6" s="73" customFormat="1" ht="14.25" x14ac:dyDescent="0.2">
      <c r="A59" s="76" t="s">
        <v>339</v>
      </c>
      <c r="B59" s="75" t="s">
        <v>192</v>
      </c>
      <c r="C59" s="75" t="s">
        <v>193</v>
      </c>
      <c r="D59" s="75" t="s">
        <v>61</v>
      </c>
      <c r="E59" s="74">
        <v>66.900000000000006</v>
      </c>
      <c r="F59" s="74">
        <v>66.900000000000006</v>
      </c>
    </row>
    <row r="60" spans="1:6" x14ac:dyDescent="0.25">
      <c r="A60" s="72" t="s">
        <v>338</v>
      </c>
      <c r="B60" s="71" t="s">
        <v>192</v>
      </c>
      <c r="C60" s="71" t="s">
        <v>193</v>
      </c>
      <c r="D60" s="71" t="s">
        <v>337</v>
      </c>
      <c r="E60" s="70">
        <v>66.900000000000006</v>
      </c>
      <c r="F60" s="70">
        <v>66.900000000000006</v>
      </c>
    </row>
    <row r="61" spans="1:6" x14ac:dyDescent="0.25">
      <c r="E61" s="103"/>
    </row>
    <row r="63" spans="1:6" x14ac:dyDescent="0.25">
      <c r="A63" s="67" t="s">
        <v>303</v>
      </c>
      <c r="E63" s="69" t="s">
        <v>302</v>
      </c>
      <c r="F63" s="69"/>
    </row>
    <row r="65" spans="1:6" x14ac:dyDescent="0.25">
      <c r="A65" s="67" t="s">
        <v>301</v>
      </c>
      <c r="E65" s="68" t="s">
        <v>300</v>
      </c>
      <c r="F65" s="68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63:F63"/>
    <mergeCell ref="E65:F65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10" workbookViewId="0">
      <selection activeCell="C1" sqref="C1:F1"/>
    </sheetView>
  </sheetViews>
  <sheetFormatPr defaultColWidth="9.140625" defaultRowHeight="15" x14ac:dyDescent="0.25"/>
  <cols>
    <col min="1" max="1" width="42.42578125" style="67" customWidth="1"/>
    <col min="2" max="2" width="4.7109375" style="67" customWidth="1"/>
    <col min="3" max="3" width="5.7109375" style="67" customWidth="1"/>
    <col min="4" max="4" width="6.140625" style="67" customWidth="1"/>
    <col min="5" max="6" width="21.28515625" style="67" customWidth="1"/>
    <col min="7" max="7" width="9.140625" style="67" customWidth="1"/>
    <col min="8" max="16384" width="9.140625" style="67"/>
  </cols>
  <sheetData>
    <row r="1" spans="1:6" ht="54.75" customHeight="1" x14ac:dyDescent="0.25">
      <c r="C1" s="102" t="s">
        <v>355</v>
      </c>
      <c r="D1" s="102"/>
      <c r="E1" s="102"/>
      <c r="F1" s="102"/>
    </row>
    <row r="2" spans="1:6" ht="36.75" customHeight="1" x14ac:dyDescent="0.25">
      <c r="A2" s="101" t="s">
        <v>354</v>
      </c>
      <c r="B2" s="101"/>
      <c r="C2" s="101"/>
      <c r="D2" s="101"/>
      <c r="E2" s="101"/>
      <c r="F2" s="101"/>
    </row>
    <row r="3" spans="1:6" x14ac:dyDescent="0.25">
      <c r="A3" s="100" t="s">
        <v>334</v>
      </c>
      <c r="B3" s="100"/>
      <c r="C3" s="100"/>
      <c r="D3" s="100"/>
      <c r="E3" s="100"/>
      <c r="F3" s="100"/>
    </row>
    <row r="5" spans="1:6" x14ac:dyDescent="0.25">
      <c r="A5" s="98" t="s">
        <v>3</v>
      </c>
      <c r="B5" s="99" t="s">
        <v>4</v>
      </c>
      <c r="C5" s="99"/>
      <c r="D5" s="99"/>
      <c r="E5" s="99"/>
      <c r="F5" s="99"/>
    </row>
    <row r="6" spans="1:6" x14ac:dyDescent="0.25">
      <c r="A6" s="98" t="s">
        <v>333</v>
      </c>
      <c r="B6" s="97" t="s">
        <v>332</v>
      </c>
      <c r="C6" s="97"/>
      <c r="D6" s="97"/>
      <c r="E6" s="97"/>
      <c r="F6" s="97"/>
    </row>
    <row r="7" spans="1:6" x14ac:dyDescent="0.25">
      <c r="A7" s="98" t="s">
        <v>168</v>
      </c>
      <c r="B7" s="97" t="s">
        <v>331</v>
      </c>
      <c r="C7" s="97"/>
      <c r="D7" s="97"/>
      <c r="E7" s="97"/>
      <c r="F7" s="97"/>
    </row>
    <row r="8" spans="1:6" x14ac:dyDescent="0.25">
      <c r="A8" s="98" t="s">
        <v>330</v>
      </c>
      <c r="B8" s="97" t="s">
        <v>329</v>
      </c>
      <c r="C8" s="97"/>
      <c r="D8" s="97"/>
      <c r="E8" s="97"/>
      <c r="F8" s="97"/>
    </row>
    <row r="9" spans="1:6" x14ac:dyDescent="0.25">
      <c r="A9" s="96" t="s">
        <v>328</v>
      </c>
      <c r="B9" s="95" t="s">
        <v>356</v>
      </c>
      <c r="C9" s="95"/>
      <c r="D9" s="95"/>
      <c r="E9" s="95"/>
      <c r="F9" s="95"/>
    </row>
    <row r="10" spans="1:6" ht="15.75" customHeight="1" x14ac:dyDescent="0.25">
      <c r="A10" s="94" t="s">
        <v>326</v>
      </c>
      <c r="B10" s="93"/>
      <c r="C10" s="93"/>
      <c r="D10" s="93"/>
      <c r="E10" s="92"/>
      <c r="F10" s="91" t="s">
        <v>325</v>
      </c>
    </row>
    <row r="11" spans="1:6" ht="15.75" customHeight="1" x14ac:dyDescent="0.25">
      <c r="A11" s="90" t="s">
        <v>324</v>
      </c>
      <c r="B11" s="89"/>
      <c r="C11" s="89"/>
      <c r="D11" s="89"/>
      <c r="E11" s="88"/>
      <c r="F11" s="74">
        <v>0</v>
      </c>
    </row>
    <row r="12" spans="1:6" ht="15.75" customHeight="1" x14ac:dyDescent="0.25">
      <c r="A12" s="83" t="s">
        <v>323</v>
      </c>
      <c r="B12" s="82"/>
      <c r="C12" s="82"/>
      <c r="D12" s="82"/>
      <c r="E12" s="81"/>
      <c r="F12" s="74">
        <f>F13+F20</f>
        <v>115044</v>
      </c>
    </row>
    <row r="13" spans="1:6" ht="15.75" customHeight="1" x14ac:dyDescent="0.25">
      <c r="A13" s="84" t="s">
        <v>322</v>
      </c>
      <c r="B13" s="82"/>
      <c r="C13" s="82"/>
      <c r="D13" s="82"/>
      <c r="E13" s="81"/>
      <c r="F13" s="74">
        <f>SUM(F15:F19)</f>
        <v>115044</v>
      </c>
    </row>
    <row r="14" spans="1:6" ht="15.75" customHeight="1" x14ac:dyDescent="0.25">
      <c r="A14" s="106" t="s">
        <v>321</v>
      </c>
      <c r="B14" s="105"/>
      <c r="C14" s="105"/>
      <c r="D14" s="105"/>
      <c r="E14" s="104"/>
      <c r="F14" s="74"/>
    </row>
    <row r="15" spans="1:6" ht="15.75" customHeight="1" x14ac:dyDescent="0.25">
      <c r="A15" s="106" t="s">
        <v>352</v>
      </c>
      <c r="B15" s="105"/>
      <c r="C15" s="105"/>
      <c r="D15" s="105"/>
      <c r="E15" s="104"/>
      <c r="F15" s="70">
        <v>0</v>
      </c>
    </row>
    <row r="16" spans="1:6" ht="33.75" customHeight="1" x14ac:dyDescent="0.25">
      <c r="A16" s="106" t="s">
        <v>351</v>
      </c>
      <c r="B16" s="105"/>
      <c r="C16" s="105"/>
      <c r="D16" s="105"/>
      <c r="E16" s="104"/>
      <c r="F16" s="70">
        <v>0</v>
      </c>
    </row>
    <row r="17" spans="1:6" ht="33" customHeight="1" x14ac:dyDescent="0.25">
      <c r="A17" s="106" t="s">
        <v>350</v>
      </c>
      <c r="B17" s="105"/>
      <c r="C17" s="105"/>
      <c r="D17" s="105"/>
      <c r="E17" s="104"/>
      <c r="F17" s="70">
        <v>0</v>
      </c>
    </row>
    <row r="18" spans="1:6" x14ac:dyDescent="0.25">
      <c r="A18" s="106" t="s">
        <v>349</v>
      </c>
      <c r="B18" s="105"/>
      <c r="C18" s="105"/>
      <c r="D18" s="105"/>
      <c r="E18" s="104"/>
      <c r="F18" s="70">
        <v>115044</v>
      </c>
    </row>
    <row r="19" spans="1:6" ht="31.5" customHeight="1" x14ac:dyDescent="0.25">
      <c r="A19" s="106" t="s">
        <v>348</v>
      </c>
      <c r="B19" s="105"/>
      <c r="C19" s="105"/>
      <c r="D19" s="105"/>
      <c r="E19" s="104"/>
      <c r="F19" s="70">
        <v>0</v>
      </c>
    </row>
    <row r="20" spans="1:6" x14ac:dyDescent="0.25">
      <c r="A20" s="84" t="s">
        <v>317</v>
      </c>
      <c r="B20" s="82"/>
      <c r="C20" s="82"/>
      <c r="D20" s="82"/>
      <c r="E20" s="81"/>
      <c r="F20" s="74">
        <v>0</v>
      </c>
    </row>
    <row r="21" spans="1:6" ht="15.75" customHeight="1" x14ac:dyDescent="0.25">
      <c r="A21" s="83" t="s">
        <v>316</v>
      </c>
      <c r="B21" s="82"/>
      <c r="C21" s="82"/>
      <c r="D21" s="82"/>
      <c r="E21" s="81"/>
      <c r="F21" s="74">
        <f>F22+F23</f>
        <v>44065.4</v>
      </c>
    </row>
    <row r="22" spans="1:6" ht="15.75" customHeight="1" x14ac:dyDescent="0.25">
      <c r="A22" s="83" t="s">
        <v>315</v>
      </c>
      <c r="B22" s="82"/>
      <c r="C22" s="82"/>
      <c r="D22" s="82"/>
      <c r="E22" s="81"/>
      <c r="F22" s="74">
        <v>44065.4</v>
      </c>
    </row>
    <row r="23" spans="1:6" ht="15.75" customHeight="1" x14ac:dyDescent="0.25">
      <c r="A23" s="83" t="s">
        <v>314</v>
      </c>
      <c r="B23" s="82"/>
      <c r="C23" s="82"/>
      <c r="D23" s="82"/>
      <c r="E23" s="81"/>
      <c r="F23" s="74">
        <v>0</v>
      </c>
    </row>
    <row r="24" spans="1:6" ht="15.75" customHeight="1" x14ac:dyDescent="0.25">
      <c r="A24" s="83" t="s">
        <v>313</v>
      </c>
      <c r="B24" s="82"/>
      <c r="C24" s="82"/>
      <c r="D24" s="82"/>
      <c r="E24" s="81"/>
      <c r="F24" s="74">
        <f>F11+F12-F21</f>
        <v>70978.600000000006</v>
      </c>
    </row>
    <row r="25" spans="1:6" ht="15.75" customHeight="1" x14ac:dyDescent="0.25">
      <c r="A25" s="83" t="s">
        <v>312</v>
      </c>
      <c r="B25" s="82"/>
      <c r="C25" s="82"/>
      <c r="D25" s="82"/>
      <c r="E25" s="81"/>
      <c r="F25" s="74">
        <v>0</v>
      </c>
    </row>
    <row r="26" spans="1:6" x14ac:dyDescent="0.25">
      <c r="A26" s="80" t="s">
        <v>311</v>
      </c>
      <c r="B26" s="80"/>
      <c r="C26" s="80"/>
      <c r="D26" s="80"/>
      <c r="E26" s="80"/>
      <c r="F26" s="80"/>
    </row>
    <row r="27" spans="1:6" ht="63" customHeight="1" x14ac:dyDescent="0.25">
      <c r="A27" s="79" t="s">
        <v>175</v>
      </c>
      <c r="B27" s="78" t="s">
        <v>310</v>
      </c>
      <c r="C27" s="78" t="s">
        <v>309</v>
      </c>
      <c r="D27" s="78" t="s">
        <v>308</v>
      </c>
      <c r="E27" s="77" t="s">
        <v>307</v>
      </c>
      <c r="F27" s="77" t="s">
        <v>347</v>
      </c>
    </row>
    <row r="28" spans="1:6" s="73" customFormat="1" ht="14.25" x14ac:dyDescent="0.2">
      <c r="A28" s="76" t="s">
        <v>294</v>
      </c>
      <c r="B28" s="75" t="s">
        <v>197</v>
      </c>
      <c r="C28" s="75" t="s">
        <v>197</v>
      </c>
      <c r="D28" s="75" t="s">
        <v>197</v>
      </c>
      <c r="E28" s="74">
        <v>44065.4</v>
      </c>
      <c r="F28" s="74">
        <v>44065.4</v>
      </c>
    </row>
    <row r="29" spans="1:6" s="73" customFormat="1" ht="25.5" x14ac:dyDescent="0.2">
      <c r="A29" s="76" t="s">
        <v>198</v>
      </c>
      <c r="B29" s="75" t="s">
        <v>197</v>
      </c>
      <c r="C29" s="75" t="s">
        <v>197</v>
      </c>
      <c r="D29" s="75" t="s">
        <v>197</v>
      </c>
      <c r="E29" s="74">
        <v>29975.599999999999</v>
      </c>
      <c r="F29" s="74">
        <v>29975.599999999999</v>
      </c>
    </row>
    <row r="30" spans="1:6" s="73" customFormat="1" ht="14.25" x14ac:dyDescent="0.2">
      <c r="A30" s="76" t="s">
        <v>185</v>
      </c>
      <c r="B30" s="75" t="s">
        <v>182</v>
      </c>
      <c r="C30" s="75" t="s">
        <v>183</v>
      </c>
      <c r="D30" s="75" t="s">
        <v>197</v>
      </c>
      <c r="E30" s="74">
        <v>29975.599999999999</v>
      </c>
      <c r="F30" s="74">
        <v>29975.599999999999</v>
      </c>
    </row>
    <row r="31" spans="1:6" s="73" customFormat="1" ht="14.25" x14ac:dyDescent="0.2">
      <c r="A31" s="76" t="s">
        <v>188</v>
      </c>
      <c r="B31" s="75" t="s">
        <v>182</v>
      </c>
      <c r="C31" s="75" t="s">
        <v>187</v>
      </c>
      <c r="D31" s="75" t="s">
        <v>197</v>
      </c>
      <c r="E31" s="74">
        <v>29975.599999999999</v>
      </c>
      <c r="F31" s="74">
        <v>29975.599999999999</v>
      </c>
    </row>
    <row r="32" spans="1:6" x14ac:dyDescent="0.25">
      <c r="A32" s="72" t="s">
        <v>190</v>
      </c>
      <c r="B32" s="71" t="s">
        <v>182</v>
      </c>
      <c r="C32" s="71" t="s">
        <v>187</v>
      </c>
      <c r="D32" s="71" t="s">
        <v>61</v>
      </c>
      <c r="E32" s="70">
        <v>29975.599999999999</v>
      </c>
      <c r="F32" s="70">
        <v>29975.599999999999</v>
      </c>
    </row>
    <row r="33" spans="1:6" s="73" customFormat="1" ht="14.25" x14ac:dyDescent="0.2">
      <c r="A33" s="76" t="s">
        <v>207</v>
      </c>
      <c r="B33" s="75" t="s">
        <v>197</v>
      </c>
      <c r="C33" s="75" t="s">
        <v>197</v>
      </c>
      <c r="D33" s="75" t="s">
        <v>197</v>
      </c>
      <c r="E33" s="74">
        <v>7493.9</v>
      </c>
      <c r="F33" s="74">
        <v>7493.9</v>
      </c>
    </row>
    <row r="34" spans="1:6" s="73" customFormat="1" ht="14.25" x14ac:dyDescent="0.2">
      <c r="A34" s="76" t="s">
        <v>201</v>
      </c>
      <c r="B34" s="75" t="s">
        <v>182</v>
      </c>
      <c r="C34" s="75" t="s">
        <v>200</v>
      </c>
      <c r="D34" s="75" t="s">
        <v>197</v>
      </c>
      <c r="E34" s="74">
        <v>7493.9</v>
      </c>
      <c r="F34" s="74">
        <v>7493.9</v>
      </c>
    </row>
    <row r="35" spans="1:6" s="73" customFormat="1" ht="25.5" x14ac:dyDescent="0.2">
      <c r="A35" s="76" t="s">
        <v>203</v>
      </c>
      <c r="B35" s="75" t="s">
        <v>182</v>
      </c>
      <c r="C35" s="75" t="s">
        <v>193</v>
      </c>
      <c r="D35" s="75" t="s">
        <v>197</v>
      </c>
      <c r="E35" s="74">
        <v>7493.9</v>
      </c>
      <c r="F35" s="74">
        <v>7493.9</v>
      </c>
    </row>
    <row r="36" spans="1:6" x14ac:dyDescent="0.25">
      <c r="A36" s="72" t="s">
        <v>205</v>
      </c>
      <c r="B36" s="71" t="s">
        <v>182</v>
      </c>
      <c r="C36" s="71" t="s">
        <v>193</v>
      </c>
      <c r="D36" s="71" t="s">
        <v>61</v>
      </c>
      <c r="E36" s="70">
        <v>7493.9</v>
      </c>
      <c r="F36" s="70">
        <v>7493.9</v>
      </c>
    </row>
    <row r="37" spans="1:6" s="73" customFormat="1" ht="14.25" x14ac:dyDescent="0.2">
      <c r="A37" s="76" t="s">
        <v>292</v>
      </c>
      <c r="B37" s="75" t="s">
        <v>197</v>
      </c>
      <c r="C37" s="75" t="s">
        <v>197</v>
      </c>
      <c r="D37" s="75" t="s">
        <v>197</v>
      </c>
      <c r="E37" s="74">
        <v>6595.9</v>
      </c>
      <c r="F37" s="74">
        <v>6595.9</v>
      </c>
    </row>
    <row r="38" spans="1:6" s="73" customFormat="1" ht="14.25" x14ac:dyDescent="0.2">
      <c r="A38" s="76" t="s">
        <v>211</v>
      </c>
      <c r="B38" s="75" t="s">
        <v>209</v>
      </c>
      <c r="C38" s="75" t="s">
        <v>197</v>
      </c>
      <c r="D38" s="75" t="s">
        <v>197</v>
      </c>
      <c r="E38" s="74">
        <v>4215.8999999999996</v>
      </c>
      <c r="F38" s="74">
        <v>4215.8999999999996</v>
      </c>
    </row>
    <row r="39" spans="1:6" s="73" customFormat="1" ht="14.25" x14ac:dyDescent="0.2">
      <c r="A39" s="76" t="s">
        <v>251</v>
      </c>
      <c r="B39" s="75" t="s">
        <v>209</v>
      </c>
      <c r="C39" s="75" t="s">
        <v>250</v>
      </c>
      <c r="D39" s="75" t="s">
        <v>197</v>
      </c>
      <c r="E39" s="74">
        <v>4215.8999999999996</v>
      </c>
      <c r="F39" s="74">
        <v>4215.8999999999996</v>
      </c>
    </row>
    <row r="40" spans="1:6" s="73" customFormat="1" ht="25.5" x14ac:dyDescent="0.2">
      <c r="A40" s="76" t="s">
        <v>254</v>
      </c>
      <c r="B40" s="75" t="s">
        <v>209</v>
      </c>
      <c r="C40" s="75" t="s">
        <v>253</v>
      </c>
      <c r="D40" s="75" t="s">
        <v>197</v>
      </c>
      <c r="E40" s="74">
        <v>300</v>
      </c>
      <c r="F40" s="74">
        <v>300</v>
      </c>
    </row>
    <row r="41" spans="1:6" x14ac:dyDescent="0.25">
      <c r="A41" s="72" t="s">
        <v>259</v>
      </c>
      <c r="B41" s="71" t="s">
        <v>209</v>
      </c>
      <c r="C41" s="71" t="s">
        <v>253</v>
      </c>
      <c r="D41" s="71" t="s">
        <v>258</v>
      </c>
      <c r="E41" s="70">
        <v>300</v>
      </c>
      <c r="F41" s="70">
        <v>300</v>
      </c>
    </row>
    <row r="42" spans="1:6" s="73" customFormat="1" ht="14.25" x14ac:dyDescent="0.2">
      <c r="A42" s="76" t="s">
        <v>261</v>
      </c>
      <c r="B42" s="75" t="s">
        <v>209</v>
      </c>
      <c r="C42" s="75" t="s">
        <v>260</v>
      </c>
      <c r="D42" s="75" t="s">
        <v>197</v>
      </c>
      <c r="E42" s="74">
        <v>3915.9</v>
      </c>
      <c r="F42" s="74">
        <v>3915.9</v>
      </c>
    </row>
    <row r="43" spans="1:6" x14ac:dyDescent="0.25">
      <c r="A43" s="72" t="s">
        <v>261</v>
      </c>
      <c r="B43" s="71" t="s">
        <v>209</v>
      </c>
      <c r="C43" s="71" t="s">
        <v>260</v>
      </c>
      <c r="D43" s="71" t="s">
        <v>263</v>
      </c>
      <c r="E43" s="70">
        <v>3915.9</v>
      </c>
      <c r="F43" s="70">
        <v>3915.9</v>
      </c>
    </row>
    <row r="44" spans="1:6" s="73" customFormat="1" ht="14.25" x14ac:dyDescent="0.2">
      <c r="A44" s="76" t="s">
        <v>341</v>
      </c>
      <c r="B44" s="75" t="s">
        <v>192</v>
      </c>
      <c r="C44" s="75" t="s">
        <v>197</v>
      </c>
      <c r="D44" s="75" t="s">
        <v>197</v>
      </c>
      <c r="E44" s="74">
        <v>2380</v>
      </c>
      <c r="F44" s="74">
        <v>2380</v>
      </c>
    </row>
    <row r="45" spans="1:6" s="73" customFormat="1" ht="14.25" x14ac:dyDescent="0.2">
      <c r="A45" s="76" t="s">
        <v>339</v>
      </c>
      <c r="B45" s="75" t="s">
        <v>192</v>
      </c>
      <c r="C45" s="75" t="s">
        <v>200</v>
      </c>
      <c r="D45" s="75" t="s">
        <v>197</v>
      </c>
      <c r="E45" s="74">
        <v>2380</v>
      </c>
      <c r="F45" s="74">
        <v>2380</v>
      </c>
    </row>
    <row r="46" spans="1:6" s="73" customFormat="1" ht="14.25" x14ac:dyDescent="0.2">
      <c r="A46" s="76" t="s">
        <v>340</v>
      </c>
      <c r="B46" s="75" t="s">
        <v>192</v>
      </c>
      <c r="C46" s="75" t="s">
        <v>193</v>
      </c>
      <c r="D46" s="75" t="s">
        <v>197</v>
      </c>
      <c r="E46" s="74">
        <v>2380</v>
      </c>
      <c r="F46" s="74">
        <v>2380</v>
      </c>
    </row>
    <row r="47" spans="1:6" s="73" customFormat="1" ht="14.25" x14ac:dyDescent="0.2">
      <c r="A47" s="76" t="s">
        <v>339</v>
      </c>
      <c r="B47" s="75" t="s">
        <v>192</v>
      </c>
      <c r="C47" s="75" t="s">
        <v>193</v>
      </c>
      <c r="D47" s="75" t="s">
        <v>61</v>
      </c>
      <c r="E47" s="74">
        <v>2380</v>
      </c>
      <c r="F47" s="74">
        <v>2380</v>
      </c>
    </row>
    <row r="48" spans="1:6" x14ac:dyDescent="0.25">
      <c r="A48" s="72" t="s">
        <v>338</v>
      </c>
      <c r="B48" s="71" t="s">
        <v>192</v>
      </c>
      <c r="C48" s="71" t="s">
        <v>193</v>
      </c>
      <c r="D48" s="71" t="s">
        <v>337</v>
      </c>
      <c r="E48" s="70">
        <v>2380</v>
      </c>
      <c r="F48" s="70">
        <v>2380</v>
      </c>
    </row>
    <row r="49" spans="1:6" x14ac:dyDescent="0.25">
      <c r="E49" s="103"/>
    </row>
    <row r="51" spans="1:6" x14ac:dyDescent="0.25">
      <c r="A51" s="67" t="s">
        <v>303</v>
      </c>
      <c r="E51" s="69" t="s">
        <v>302</v>
      </c>
      <c r="F51" s="69"/>
    </row>
    <row r="53" spans="1:6" x14ac:dyDescent="0.25">
      <c r="A53" s="67" t="s">
        <v>301</v>
      </c>
      <c r="E53" s="68" t="s">
        <v>300</v>
      </c>
      <c r="F53" s="68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51:F51"/>
    <mergeCell ref="E53:F53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J12"/>
  <sheetViews>
    <sheetView showGridLines="0" workbookViewId="0">
      <selection activeCell="L15" sqref="L15"/>
    </sheetView>
  </sheetViews>
  <sheetFormatPr defaultRowHeight="15" customHeight="1" x14ac:dyDescent="0.25"/>
  <cols>
    <col min="1" max="4" width="8.85546875" customWidth="1"/>
    <col min="5" max="5" width="36" customWidth="1"/>
    <col min="6" max="6" width="15.42578125" customWidth="1"/>
    <col min="7" max="10" width="17" customWidth="1"/>
  </cols>
  <sheetData>
    <row r="1" spans="1:10" ht="60" customHeight="1" x14ac:dyDescent="0.25">
      <c r="C1" s="17"/>
      <c r="F1" s="102" t="s">
        <v>364</v>
      </c>
      <c r="G1" s="102"/>
      <c r="H1" s="102"/>
      <c r="I1" s="102"/>
      <c r="J1" s="102"/>
    </row>
    <row r="2" spans="1:10" ht="44.25" customHeight="1" x14ac:dyDescent="0.25">
      <c r="A2" s="101" t="s">
        <v>363</v>
      </c>
      <c r="B2" s="100"/>
      <c r="C2" s="100"/>
      <c r="D2" s="100"/>
      <c r="E2" s="100"/>
      <c r="F2" s="100"/>
      <c r="G2" s="100"/>
      <c r="H2" s="100"/>
    </row>
    <row r="3" spans="1:10" ht="15" customHeight="1" x14ac:dyDescent="0.25">
      <c r="A3" s="100" t="s">
        <v>334</v>
      </c>
      <c r="B3" s="100"/>
      <c r="C3" s="100"/>
      <c r="D3" s="100"/>
      <c r="E3" s="100"/>
      <c r="F3" s="100"/>
      <c r="G3" s="100"/>
      <c r="H3" s="100"/>
    </row>
    <row r="6" spans="1:10" ht="15" customHeight="1" x14ac:dyDescent="0.25">
      <c r="A6" s="115" t="s">
        <v>362</v>
      </c>
      <c r="B6" s="115"/>
      <c r="C6" s="115"/>
      <c r="D6" s="99" t="s">
        <v>4</v>
      </c>
      <c r="E6" s="99"/>
      <c r="F6" s="99"/>
      <c r="G6" s="114"/>
      <c r="H6" s="114"/>
    </row>
    <row r="7" spans="1:10" ht="15" customHeight="1" x14ac:dyDescent="0.25">
      <c r="A7" s="115" t="s">
        <v>333</v>
      </c>
      <c r="B7" s="115"/>
      <c r="C7" s="115"/>
      <c r="D7" s="97" t="s">
        <v>6</v>
      </c>
      <c r="E7" s="97"/>
      <c r="F7" s="97"/>
      <c r="G7" s="114"/>
      <c r="H7" s="114"/>
    </row>
    <row r="8" spans="1:10" ht="15" customHeight="1" x14ac:dyDescent="0.25">
      <c r="A8" s="115" t="s">
        <v>168</v>
      </c>
      <c r="B8" s="115"/>
      <c r="C8" s="115"/>
      <c r="D8" s="97" t="s">
        <v>331</v>
      </c>
      <c r="E8" s="97"/>
      <c r="F8" s="97"/>
      <c r="G8" s="114"/>
      <c r="H8" s="114"/>
    </row>
    <row r="9" spans="1:10" ht="15" customHeight="1" x14ac:dyDescent="0.25">
      <c r="A9" s="115" t="s">
        <v>330</v>
      </c>
      <c r="B9" s="115"/>
      <c r="C9" s="115"/>
      <c r="D9" s="97" t="s">
        <v>329</v>
      </c>
      <c r="E9" s="97"/>
      <c r="F9" s="97"/>
      <c r="G9" s="114"/>
      <c r="H9" s="114"/>
    </row>
    <row r="11" spans="1:10" ht="63.75" customHeight="1" x14ac:dyDescent="0.25">
      <c r="A11" s="34" t="s">
        <v>361</v>
      </c>
      <c r="B11" s="39"/>
      <c r="C11" s="39"/>
      <c r="D11" s="39"/>
      <c r="E11" s="39"/>
      <c r="F11" s="35"/>
      <c r="G11" s="4" t="s">
        <v>360</v>
      </c>
      <c r="H11" s="113" t="s">
        <v>359</v>
      </c>
      <c r="I11" s="113" t="s">
        <v>322</v>
      </c>
      <c r="J11" s="113" t="s">
        <v>317</v>
      </c>
    </row>
    <row r="12" spans="1:10" ht="30" customHeight="1" x14ac:dyDescent="0.25">
      <c r="A12" s="112" t="s">
        <v>358</v>
      </c>
      <c r="B12" s="111"/>
      <c r="C12" s="111"/>
      <c r="D12" s="111"/>
      <c r="E12" s="111"/>
      <c r="F12" s="110"/>
      <c r="G12" s="109">
        <v>0</v>
      </c>
      <c r="H12" s="108">
        <v>4995.2</v>
      </c>
      <c r="I12" s="107">
        <v>4995.2</v>
      </c>
      <c r="J12" s="107">
        <v>0</v>
      </c>
    </row>
  </sheetData>
  <mergeCells count="13">
    <mergeCell ref="A2:H2"/>
    <mergeCell ref="A3:H3"/>
    <mergeCell ref="F1:J1"/>
    <mergeCell ref="A6:C6"/>
    <mergeCell ref="D6:F6"/>
    <mergeCell ref="A12:F12"/>
    <mergeCell ref="A7:C7"/>
    <mergeCell ref="D7:F7"/>
    <mergeCell ref="A8:C8"/>
    <mergeCell ref="A11:F11"/>
    <mergeCell ref="D8:F8"/>
    <mergeCell ref="A9:C9"/>
    <mergeCell ref="D9:F9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E16"/>
  <sheetViews>
    <sheetView showGridLines="0" workbookViewId="0">
      <selection activeCell="B17" sqref="B17"/>
    </sheetView>
  </sheetViews>
  <sheetFormatPr defaultColWidth="9.140625" defaultRowHeight="15" x14ac:dyDescent="0.25"/>
  <cols>
    <col min="1" max="1" width="49" style="67" bestFit="1" customWidth="1"/>
    <col min="2" max="4" width="7.140625" style="67" customWidth="1"/>
    <col min="5" max="5" width="15.5703125" style="67" bestFit="1" customWidth="1"/>
    <col min="6" max="6" width="9.140625" style="67" customWidth="1"/>
    <col min="7" max="16384" width="9.140625" style="67"/>
  </cols>
  <sheetData>
    <row r="1" spans="1:5" x14ac:dyDescent="0.25">
      <c r="A1" s="100" t="s">
        <v>375</v>
      </c>
      <c r="B1" s="100"/>
      <c r="C1" s="100"/>
      <c r="D1" s="100"/>
      <c r="E1" s="100"/>
    </row>
    <row r="2" spans="1:5" x14ac:dyDescent="0.25">
      <c r="A2" s="100" t="s">
        <v>374</v>
      </c>
      <c r="B2" s="100"/>
      <c r="C2" s="100"/>
      <c r="D2" s="100"/>
      <c r="E2" s="100"/>
    </row>
    <row r="4" spans="1:5" ht="45" customHeight="1" x14ac:dyDescent="0.25">
      <c r="A4" s="132" t="s">
        <v>175</v>
      </c>
      <c r="B4" s="131" t="s">
        <v>172</v>
      </c>
      <c r="C4" s="131" t="s">
        <v>373</v>
      </c>
      <c r="D4" s="131" t="s">
        <v>174</v>
      </c>
      <c r="E4" s="130" t="s">
        <v>372</v>
      </c>
    </row>
    <row r="5" spans="1:5" x14ac:dyDescent="0.25">
      <c r="A5" s="129"/>
      <c r="B5" s="128"/>
      <c r="C5" s="128"/>
      <c r="D5" s="128"/>
      <c r="E5" s="127" t="s">
        <v>371</v>
      </c>
    </row>
    <row r="6" spans="1:5" x14ac:dyDescent="0.25">
      <c r="A6" s="122" t="s">
        <v>305</v>
      </c>
      <c r="B6" s="118" t="s">
        <v>295</v>
      </c>
      <c r="C6" s="118" t="s">
        <v>187</v>
      </c>
      <c r="D6" s="121" t="s">
        <v>61</v>
      </c>
      <c r="E6" s="116">
        <v>446</v>
      </c>
    </row>
    <row r="7" spans="1:5" x14ac:dyDescent="0.25">
      <c r="A7" s="126" t="s">
        <v>370</v>
      </c>
      <c r="B7" s="125" t="s">
        <v>295</v>
      </c>
      <c r="C7" s="125" t="s">
        <v>187</v>
      </c>
      <c r="D7" s="124" t="s">
        <v>369</v>
      </c>
      <c r="E7" s="123">
        <v>446</v>
      </c>
    </row>
    <row r="8" spans="1:5" x14ac:dyDescent="0.25">
      <c r="A8" s="122" t="s">
        <v>368</v>
      </c>
      <c r="B8" s="118" t="s">
        <v>295</v>
      </c>
      <c r="C8" s="118" t="s">
        <v>187</v>
      </c>
      <c r="D8" s="121" t="s">
        <v>194</v>
      </c>
      <c r="E8" s="116">
        <v>4549.2</v>
      </c>
    </row>
    <row r="9" spans="1:5" x14ac:dyDescent="0.25">
      <c r="A9" s="126" t="s">
        <v>367</v>
      </c>
      <c r="B9" s="125" t="s">
        <v>295</v>
      </c>
      <c r="C9" s="125" t="s">
        <v>187</v>
      </c>
      <c r="D9" s="124" t="s">
        <v>366</v>
      </c>
      <c r="E9" s="123">
        <v>4549.2</v>
      </c>
    </row>
    <row r="10" spans="1:5" x14ac:dyDescent="0.25">
      <c r="A10" s="122" t="s">
        <v>198</v>
      </c>
      <c r="B10" s="118" t="s">
        <v>197</v>
      </c>
      <c r="C10" s="118" t="s">
        <v>197</v>
      </c>
      <c r="D10" s="121" t="s">
        <v>197</v>
      </c>
      <c r="E10" s="116">
        <v>4995.2</v>
      </c>
    </row>
    <row r="11" spans="1:5" x14ac:dyDescent="0.25">
      <c r="A11" s="122" t="s">
        <v>294</v>
      </c>
      <c r="B11" s="118" t="s">
        <v>197</v>
      </c>
      <c r="C11" s="118" t="s">
        <v>197</v>
      </c>
      <c r="D11" s="121" t="s">
        <v>197</v>
      </c>
      <c r="E11" s="116">
        <v>4995.2</v>
      </c>
    </row>
    <row r="12" spans="1:5" ht="24" x14ac:dyDescent="0.25">
      <c r="A12" s="119" t="s">
        <v>316</v>
      </c>
      <c r="B12" s="118" t="s">
        <v>197</v>
      </c>
      <c r="C12" s="118" t="s">
        <v>197</v>
      </c>
      <c r="D12" s="121" t="s">
        <v>197</v>
      </c>
      <c r="E12" s="120">
        <f>E13+E14</f>
        <v>4995.2</v>
      </c>
    </row>
    <row r="13" spans="1:5" x14ac:dyDescent="0.25">
      <c r="A13" s="119" t="s">
        <v>315</v>
      </c>
      <c r="B13" s="118" t="s">
        <v>197</v>
      </c>
      <c r="C13" s="118" t="s">
        <v>197</v>
      </c>
      <c r="D13" s="121" t="s">
        <v>197</v>
      </c>
      <c r="E13" s="120">
        <v>4995.2</v>
      </c>
    </row>
    <row r="14" spans="1:5" x14ac:dyDescent="0.25">
      <c r="A14" s="119" t="s">
        <v>314</v>
      </c>
      <c r="B14" s="118" t="s">
        <v>197</v>
      </c>
      <c r="C14" s="118" t="s">
        <v>197</v>
      </c>
      <c r="D14" s="121" t="s">
        <v>197</v>
      </c>
      <c r="E14" s="120">
        <v>0</v>
      </c>
    </row>
    <row r="15" spans="1:5" x14ac:dyDescent="0.25">
      <c r="A15" s="119" t="s">
        <v>365</v>
      </c>
      <c r="B15" s="118" t="s">
        <v>197</v>
      </c>
      <c r="C15" s="118" t="s">
        <v>197</v>
      </c>
      <c r="D15" s="117" t="s">
        <v>197</v>
      </c>
      <c r="E15" s="116">
        <v>0</v>
      </c>
    </row>
    <row r="16" spans="1:5" ht="24" x14ac:dyDescent="0.25">
      <c r="A16" s="119" t="s">
        <v>312</v>
      </c>
      <c r="B16" s="118" t="s">
        <v>197</v>
      </c>
      <c r="C16" s="118" t="s">
        <v>197</v>
      </c>
      <c r="D16" s="117" t="s">
        <v>197</v>
      </c>
      <c r="E16" s="116">
        <v>0</v>
      </c>
    </row>
  </sheetData>
  <mergeCells count="6">
    <mergeCell ref="A1:E1"/>
    <mergeCell ref="A2:E2"/>
    <mergeCell ref="A4:A5"/>
    <mergeCell ref="B4:B5"/>
    <mergeCell ref="C4:C5"/>
    <mergeCell ref="D4:D5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E11"/>
  <sheetViews>
    <sheetView showGridLines="0" tabSelected="1" workbookViewId="0">
      <selection sqref="A1:E1"/>
    </sheetView>
  </sheetViews>
  <sheetFormatPr defaultColWidth="9.140625" defaultRowHeight="15" x14ac:dyDescent="0.25"/>
  <cols>
    <col min="1" max="1" width="49" style="67" customWidth="1"/>
    <col min="2" max="4" width="7.140625" style="67" customWidth="1"/>
    <col min="5" max="5" width="13.5703125" style="67" bestFit="1" customWidth="1"/>
    <col min="6" max="6" width="9.140625" style="67" customWidth="1"/>
    <col min="7" max="16384" width="9.140625" style="67"/>
  </cols>
  <sheetData>
    <row r="1" spans="1:5" x14ac:dyDescent="0.25">
      <c r="A1" s="100" t="s">
        <v>380</v>
      </c>
      <c r="B1" s="100"/>
      <c r="C1" s="100"/>
      <c r="D1" s="100"/>
      <c r="E1" s="100"/>
    </row>
    <row r="3" spans="1:5" ht="45" customHeight="1" x14ac:dyDescent="0.25">
      <c r="A3" s="132" t="s">
        <v>175</v>
      </c>
      <c r="B3" s="131" t="s">
        <v>172</v>
      </c>
      <c r="C3" s="131" t="s">
        <v>373</v>
      </c>
      <c r="D3" s="131" t="s">
        <v>174</v>
      </c>
      <c r="E3" s="130" t="s">
        <v>372</v>
      </c>
    </row>
    <row r="4" spans="1:5" x14ac:dyDescent="0.25">
      <c r="A4" s="129"/>
      <c r="B4" s="128"/>
      <c r="C4" s="128"/>
      <c r="D4" s="128"/>
      <c r="E4" s="130" t="s">
        <v>26</v>
      </c>
    </row>
    <row r="8" spans="1:5" x14ac:dyDescent="0.25">
      <c r="A8" s="114" t="s">
        <v>379</v>
      </c>
      <c r="B8" s="114" t="s">
        <v>378</v>
      </c>
    </row>
    <row r="11" spans="1:5" x14ac:dyDescent="0.25">
      <c r="A11" s="114" t="s">
        <v>377</v>
      </c>
      <c r="B11" s="114" t="s">
        <v>376</v>
      </c>
    </row>
  </sheetData>
  <mergeCells count="5">
    <mergeCell ref="A1:E1"/>
    <mergeCell ref="A3:A4"/>
    <mergeCell ref="B3:B4"/>
    <mergeCell ref="C3:C4"/>
    <mergeCell ref="D3:D4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80</vt:i4>
      </vt:variant>
    </vt:vector>
  </HeadingPairs>
  <TitlesOfParts>
    <vt:vector size="89" baseType="lpstr">
      <vt:lpstr>Баланс</vt:lpstr>
      <vt:lpstr>2-Форма</vt:lpstr>
      <vt:lpstr>ТК контракт</vt:lpstr>
      <vt:lpstr>ТК казан</vt:lpstr>
      <vt:lpstr>Рж қурилиш</vt:lpstr>
      <vt:lpstr>Рж ривожлантириш</vt:lpstr>
      <vt:lpstr>Остаток и поступления</vt:lpstr>
      <vt:lpstr>Кассовые расходы</vt:lpstr>
      <vt:lpstr>Фактические расходы</vt:lpstr>
      <vt:lpstr>'Кассовые расходы'!FinancingLevel</vt:lpstr>
      <vt:lpstr>'Остаток и поступления'!FinancingLevel</vt:lpstr>
      <vt:lpstr>'Рж қурилиш'!FinancingLevel</vt:lpstr>
      <vt:lpstr>'Рж ривожлантириш'!FinancingLevel</vt:lpstr>
      <vt:lpstr>'ТК казан'!FinancingLevel</vt:lpstr>
      <vt:lpstr>'ТК контракт'!FinancingLevel</vt:lpstr>
      <vt:lpstr>'Фактические расходы'!FinancingLevel</vt:lpstr>
      <vt:lpstr>FinancingLevel</vt:lpstr>
      <vt:lpstr>FunctionalItem</vt:lpstr>
      <vt:lpstr>HeaderOrganization</vt:lpstr>
      <vt:lpstr>ImportRow</vt:lpstr>
      <vt:lpstr>'2-Форма'!OnDate</vt:lpstr>
      <vt:lpstr>'Кассовые расходы'!OnDate</vt:lpstr>
      <vt:lpstr>'Остаток и поступления'!OnDate</vt:lpstr>
      <vt:lpstr>'Рж қурилиш'!OnDate</vt:lpstr>
      <vt:lpstr>'Рж ривожлантириш'!OnDate</vt:lpstr>
      <vt:lpstr>'ТК казан'!OnDate</vt:lpstr>
      <vt:lpstr>'ТК контракт'!OnDate</vt:lpstr>
      <vt:lpstr>'Фактические расходы'!OnDate</vt:lpstr>
      <vt:lpstr>OnDate</vt:lpstr>
      <vt:lpstr>'2-Форма'!Organization</vt:lpstr>
      <vt:lpstr>'Кассовые расходы'!Organization</vt:lpstr>
      <vt:lpstr>'Остаток и поступления'!Organization</vt:lpstr>
      <vt:lpstr>'Рж қурилиш'!Organization</vt:lpstr>
      <vt:lpstr>'Рж ривожлантириш'!Organization</vt:lpstr>
      <vt:lpstr>'ТК казан'!Organization</vt:lpstr>
      <vt:lpstr>'ТК контракт'!Organization</vt:lpstr>
      <vt:lpstr>'Фактические расходы'!Organization</vt:lpstr>
      <vt:lpstr>Organization</vt:lpstr>
      <vt:lpstr>'2-Форма'!Period</vt:lpstr>
      <vt:lpstr>'Кассовые расходы'!Period</vt:lpstr>
      <vt:lpstr>'Остаток и поступления'!Period</vt:lpstr>
      <vt:lpstr>'Рж қурилиш'!Period</vt:lpstr>
      <vt:lpstr>'Рж ривожлантириш'!Period</vt:lpstr>
      <vt:lpstr>'ТК казан'!Period</vt:lpstr>
      <vt:lpstr>'ТК контракт'!Period</vt:lpstr>
      <vt:lpstr>'Фактические расходы'!Period</vt:lpstr>
      <vt:lpstr>Period</vt:lpstr>
      <vt:lpstr>'Рж ривожлантириш'!R_10</vt:lpstr>
      <vt:lpstr>R_10</vt:lpstr>
      <vt:lpstr>'Рж ривожлантириш'!R_112</vt:lpstr>
      <vt:lpstr>R_112</vt:lpstr>
      <vt:lpstr>'Рж ривожлантириш'!R_113</vt:lpstr>
      <vt:lpstr>R_113</vt:lpstr>
      <vt:lpstr>'ТК казан'!R_116</vt:lpstr>
      <vt:lpstr>R_116</vt:lpstr>
      <vt:lpstr>'ТК казан'!R_117</vt:lpstr>
      <vt:lpstr>R_117</vt:lpstr>
      <vt:lpstr>'Рж ривожлантириш'!R_12</vt:lpstr>
      <vt:lpstr>R_12</vt:lpstr>
      <vt:lpstr>'ТК казан'!R_23</vt:lpstr>
      <vt:lpstr>R_23</vt:lpstr>
      <vt:lpstr>'ТК казан'!R_25</vt:lpstr>
      <vt:lpstr>R_25</vt:lpstr>
      <vt:lpstr>'ТК казан'!R_26</vt:lpstr>
      <vt:lpstr>R_26</vt:lpstr>
      <vt:lpstr>'ТК казан'!R_27</vt:lpstr>
      <vt:lpstr>R_27</vt:lpstr>
      <vt:lpstr>'ТК казан'!R_28</vt:lpstr>
      <vt:lpstr>R_28</vt:lpstr>
      <vt:lpstr>'Рж ривожлантириш'!R_3</vt:lpstr>
      <vt:lpstr>R_3</vt:lpstr>
      <vt:lpstr>'ТК казан'!R_30</vt:lpstr>
      <vt:lpstr>R_30</vt:lpstr>
      <vt:lpstr>'Рж ривожлантириш'!R_5</vt:lpstr>
      <vt:lpstr>R_5</vt:lpstr>
      <vt:lpstr>'Рж ривожлантириш'!R_6</vt:lpstr>
      <vt:lpstr>R_6</vt:lpstr>
      <vt:lpstr>'Рж ривожлантириш'!R_7</vt:lpstr>
      <vt:lpstr>R_7</vt:lpstr>
      <vt:lpstr>'Рж ривожлантириш'!R_8</vt:lpstr>
      <vt:lpstr>R_8</vt:lpstr>
      <vt:lpstr>'Рж ривожлантириш'!R_9</vt:lpstr>
      <vt:lpstr>R_9</vt:lpstr>
      <vt:lpstr>'Рж қурилиш'!SettlementCode</vt:lpstr>
      <vt:lpstr>'Рж ривожлантириш'!SettlementCode</vt:lpstr>
      <vt:lpstr>'ТК казан'!SettlementCode</vt:lpstr>
      <vt:lpstr>'ТК контракт'!SettlementCode</vt:lpstr>
      <vt:lpstr>SettlementCode</vt:lpstr>
      <vt:lpstr>Баланс!Область_печати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2022-02-12T09:53:32Z</dcterms:modified>
</cp:coreProperties>
</file>